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Gabriel\Documents\smuca\smuca-web\lib\seeds\"/>
    </mc:Choice>
  </mc:AlternateContent>
  <xr:revisionPtr revIDLastSave="0" documentId="13_ncr:1_{0589F12B-15D1-4685-A766-0B9531F4533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C24" i="1"/>
  <c r="K24" i="1" s="1"/>
  <c r="D24" i="1"/>
  <c r="K5" i="1"/>
  <c r="F7" i="1"/>
  <c r="F8" i="1"/>
  <c r="F9" i="1"/>
  <c r="F15" i="1"/>
  <c r="F16" i="1"/>
  <c r="F17" i="1"/>
  <c r="F23" i="1"/>
  <c r="F2" i="1"/>
  <c r="I3" i="1"/>
  <c r="J3" i="1" s="1"/>
  <c r="I7" i="1"/>
  <c r="I9" i="1"/>
  <c r="J9" i="1" s="1"/>
  <c r="I10" i="1"/>
  <c r="J10" i="1" s="1"/>
  <c r="I11" i="1"/>
  <c r="J11" i="1" s="1"/>
  <c r="I15" i="1"/>
  <c r="I17" i="1"/>
  <c r="J17" i="1" s="1"/>
  <c r="I18" i="1"/>
  <c r="J18" i="1" s="1"/>
  <c r="I19" i="1"/>
  <c r="J19" i="1" s="1"/>
  <c r="I23" i="1"/>
  <c r="J23" i="1" s="1"/>
  <c r="D2" i="1"/>
  <c r="D3" i="1"/>
  <c r="D4" i="1"/>
  <c r="D5" i="1"/>
  <c r="D6" i="1"/>
  <c r="D7" i="1"/>
  <c r="D8" i="1"/>
  <c r="I8" i="1" s="1"/>
  <c r="J8" i="1" s="1"/>
  <c r="D9" i="1"/>
  <c r="D10" i="1"/>
  <c r="D11" i="1"/>
  <c r="D12" i="1"/>
  <c r="D13" i="1"/>
  <c r="D14" i="1"/>
  <c r="D15" i="1"/>
  <c r="D16" i="1"/>
  <c r="I16" i="1" s="1"/>
  <c r="J16" i="1" s="1"/>
  <c r="D17" i="1"/>
  <c r="D18" i="1"/>
  <c r="D19" i="1"/>
  <c r="D20" i="1"/>
  <c r="D21" i="1"/>
  <c r="D22" i="1"/>
  <c r="D23" i="1"/>
  <c r="C2" i="1"/>
  <c r="K2" i="1" s="1"/>
  <c r="C3" i="1"/>
  <c r="F3" i="1" s="1"/>
  <c r="C4" i="1"/>
  <c r="I4" i="1" s="1"/>
  <c r="J4" i="1" s="1"/>
  <c r="C5" i="1"/>
  <c r="I5" i="1" s="1"/>
  <c r="J5" i="1" s="1"/>
  <c r="C6" i="1"/>
  <c r="K6" i="1" s="1"/>
  <c r="C7" i="1"/>
  <c r="K7" i="1" s="1"/>
  <c r="C8" i="1"/>
  <c r="K8" i="1" s="1"/>
  <c r="C9" i="1"/>
  <c r="K9" i="1" s="1"/>
  <c r="C10" i="1"/>
  <c r="F10" i="1" s="1"/>
  <c r="C11" i="1"/>
  <c r="F11" i="1" s="1"/>
  <c r="C12" i="1"/>
  <c r="I12" i="1" s="1"/>
  <c r="J12" i="1" s="1"/>
  <c r="C13" i="1"/>
  <c r="I13" i="1" s="1"/>
  <c r="J13" i="1" s="1"/>
  <c r="C14" i="1"/>
  <c r="I14" i="1" s="1"/>
  <c r="J14" i="1" s="1"/>
  <c r="C15" i="1"/>
  <c r="K15" i="1" s="1"/>
  <c r="C16" i="1"/>
  <c r="K16" i="1" s="1"/>
  <c r="C17" i="1"/>
  <c r="K17" i="1" s="1"/>
  <c r="C18" i="1"/>
  <c r="F18" i="1" s="1"/>
  <c r="C19" i="1"/>
  <c r="F19" i="1" s="1"/>
  <c r="C20" i="1"/>
  <c r="I20" i="1" s="1"/>
  <c r="J20" i="1" s="1"/>
  <c r="C21" i="1"/>
  <c r="I21" i="1" s="1"/>
  <c r="J21" i="1" s="1"/>
  <c r="C22" i="1"/>
  <c r="K22" i="1" s="1"/>
  <c r="C23" i="1"/>
  <c r="K23" i="1" s="1"/>
  <c r="J15" i="1"/>
  <c r="J7" i="1"/>
  <c r="F24" i="1" l="1"/>
  <c r="I24" i="1"/>
  <c r="K4" i="1"/>
  <c r="I2" i="1"/>
  <c r="J2" i="1" s="1"/>
  <c r="F22" i="1"/>
  <c r="F14" i="1"/>
  <c r="F6" i="1"/>
  <c r="K19" i="1"/>
  <c r="K11" i="1"/>
  <c r="K3" i="1"/>
  <c r="K14" i="1"/>
  <c r="K20" i="1"/>
  <c r="F21" i="1"/>
  <c r="F13" i="1"/>
  <c r="K10" i="1"/>
  <c r="K21" i="1"/>
  <c r="F5" i="1"/>
  <c r="I22" i="1"/>
  <c r="J22" i="1" s="1"/>
  <c r="I6" i="1"/>
  <c r="J6" i="1" s="1"/>
  <c r="F20" i="1"/>
  <c r="F12" i="1"/>
  <c r="F4" i="1"/>
  <c r="K13" i="1"/>
  <c r="K12" i="1"/>
  <c r="K18" i="1"/>
</calcChain>
</file>

<file path=xl/sharedStrings.xml><?xml version="1.0" encoding="utf-8"?>
<sst xmlns="http://schemas.openxmlformats.org/spreadsheetml/2006/main" count="150" uniqueCount="88">
  <si>
    <t>first_name</t>
  </si>
  <si>
    <t>last_name</t>
  </si>
  <si>
    <t>job_title</t>
  </si>
  <si>
    <t>email</t>
  </si>
  <si>
    <t>description</t>
  </si>
  <si>
    <t>phone</t>
  </si>
  <si>
    <t>password</t>
  </si>
  <si>
    <t>password_confirmation</t>
  </si>
  <si>
    <t>avatar_filename</t>
  </si>
  <si>
    <t>content_type</t>
  </si>
  <si>
    <t>Rached</t>
  </si>
  <si>
    <t>ABASSI</t>
  </si>
  <si>
    <t>Lorem ipsum dolor sit amet, consectetur adipiscing elit, sed do eiusmod tempor incididunt ut labore et dolore magna aliqua.</t>
  </si>
  <si>
    <t>+33 7 45 55 02 35</t>
  </si>
  <si>
    <t>image/jpg</t>
  </si>
  <si>
    <t>Lila</t>
  </si>
  <si>
    <t>ABDELLI</t>
  </si>
  <si>
    <t>+33 6 55 54 22 75</t>
  </si>
  <si>
    <t>Fabrice</t>
  </si>
  <si>
    <t>AGBEMEBIA</t>
  </si>
  <si>
    <t>+33 7 00 55 58 81</t>
  </si>
  <si>
    <t>Paul</t>
  </si>
  <si>
    <t>ANDREGNETTE</t>
  </si>
  <si>
    <t>+33 7 45 55 01 52</t>
  </si>
  <si>
    <t>Tara</t>
  </si>
  <si>
    <t>BEKTACHE</t>
  </si>
  <si>
    <t>+33 6 55 57 11 13</t>
  </si>
  <si>
    <t>Alexandra</t>
  </si>
  <si>
    <t>CHMELEWSKY</t>
  </si>
  <si>
    <t>+33 7 75 55 30 55</t>
  </si>
  <si>
    <t>Tarek</t>
  </si>
  <si>
    <t>DALLEL</t>
  </si>
  <si>
    <t>+33 7 85 55 56 05</t>
  </si>
  <si>
    <t>Frédérick</t>
  </si>
  <si>
    <t>DE STE MAREVILLE</t>
  </si>
  <si>
    <t>+33 7 65 55 96 33</t>
  </si>
  <si>
    <t>Hubert</t>
  </si>
  <si>
    <t>DELARUE</t>
  </si>
  <si>
    <t>+33 6 55 59 33 71</t>
  </si>
  <si>
    <t>Amandine</t>
  </si>
  <si>
    <t>DELASSUS</t>
  </si>
  <si>
    <t>Secrétaire médicale</t>
  </si>
  <si>
    <t>+33 7 65 55 77 49</t>
  </si>
  <si>
    <t>Adrien</t>
  </si>
  <si>
    <t>DENIS</t>
  </si>
  <si>
    <t>+33 7 00 55 50 88</t>
  </si>
  <si>
    <t>Dimitri</t>
  </si>
  <si>
    <t>DESURMONT</t>
  </si>
  <si>
    <t>+33 7 00 55 57 03</t>
  </si>
  <si>
    <t>Gérald</t>
  </si>
  <si>
    <t>LORRIAUX</t>
  </si>
  <si>
    <t>+33 7 00 55 58 17</t>
  </si>
  <si>
    <t>Hacène</t>
  </si>
  <si>
    <t>MOUSSOUNI</t>
  </si>
  <si>
    <t>+33 6 55 59 23 96</t>
  </si>
  <si>
    <t>Antoine</t>
  </si>
  <si>
    <t>PATTYN</t>
  </si>
  <si>
    <t>+33 6 55 54 85 59</t>
  </si>
  <si>
    <t>Sarah</t>
  </si>
  <si>
    <t>PIRES</t>
  </si>
  <si>
    <t>+33 7 55 55 19 79</t>
  </si>
  <si>
    <t>Frédéric</t>
  </si>
  <si>
    <t>POCHET</t>
  </si>
  <si>
    <t>+33 6 55 58 85 92</t>
  </si>
  <si>
    <t>Corinne</t>
  </si>
  <si>
    <t>POTIN</t>
  </si>
  <si>
    <t>Assistante de direction</t>
  </si>
  <si>
    <t>+33 7 00 55 53 01</t>
  </si>
  <si>
    <t>Khalid</t>
  </si>
  <si>
    <t>REGANY</t>
  </si>
  <si>
    <t>+33 7 00 55 55 31</t>
  </si>
  <si>
    <t>Matthias</t>
  </si>
  <si>
    <t>SABRACHOU</t>
  </si>
  <si>
    <t>+33 7 00 55 54 63</t>
  </si>
  <si>
    <t>Chloé</t>
  </si>
  <si>
    <t>SPRIET</t>
  </si>
  <si>
    <t>Laurent</t>
  </si>
  <si>
    <t>URSO</t>
  </si>
  <si>
    <t>first_name_proper</t>
  </si>
  <si>
    <t>last_name_proper</t>
  </si>
  <si>
    <t>Cofondateur &amp; cogérant</t>
  </si>
  <si>
    <t>Cogérant</t>
  </si>
  <si>
    <t>Médecin associé</t>
  </si>
  <si>
    <t>Médecin associée</t>
  </si>
  <si>
    <t>Super</t>
  </si>
  <si>
    <t>ADMIN</t>
  </si>
  <si>
    <t>Website administrator</t>
  </si>
  <si>
    <t>+33 0 00 00 00 00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</si>
</sst>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 applyAlignment="1"/>
    <xf numFmtId="0" fontId="0" fillId="0" borderId="0" xfId="0" quotePrefix="1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A1:L24" totalsRowShown="0">
  <autoFilter ref="A1:L24" xr:uid="{00000000-0009-0000-0100-000001000000}"/>
  <tableColumns count="12">
    <tableColumn id="1" xr3:uid="{00000000-0010-0000-0000-000001000000}" name="first_name"/>
    <tableColumn id="2" xr3:uid="{00000000-0010-0000-0000-000002000000}" name="last_name"/>
    <tableColumn id="12" xr3:uid="{5BF31973-6DCF-4186-8E7A-8FC425458267}" name="first_name_proper" dataDxfId="3">
      <calculatedColumnFormula>LOWER(SUBSTITUTE(users[[#This Row],[first_name]]," ","_"))</calculatedColumnFormula>
    </tableColumn>
    <tableColumn id="13" xr3:uid="{E9557894-8155-4140-92B0-B232B2EC9491}" name="last_name_proper" dataDxfId="2">
      <calculatedColumnFormula>LOWER(SUBSTITUTE(users[[#This Row],[last_name]]," ","_"))</calculatedColumnFormula>
    </tableColumn>
    <tableColumn id="3" xr3:uid="{00000000-0010-0000-0000-000003000000}" name="job_title"/>
    <tableColumn id="4" xr3:uid="{00000000-0010-0000-0000-000004000000}" name="email" dataDxfId="1">
      <calculatedColumnFormula>_xlfn.CONCAT(users[[#This Row],[first_name_proper]],".",users[[#This Row],[last_name_proper]],"@", "smuca.fr")</calculatedColumnFormula>
    </tableColumn>
    <tableColumn id="5" xr3:uid="{00000000-0010-0000-0000-000005000000}" name="description"/>
    <tableColumn id="6" xr3:uid="{00000000-0010-0000-0000-000006000000}" name="phone"/>
    <tableColumn id="7" xr3:uid="{00000000-0010-0000-0000-000007000000}" name="password">
      <calculatedColumnFormula>_xlfn.CONCAT(users[[#This Row],[first_name_proper]],users[[#This Row],[last_name_proper]])</calculatedColumnFormula>
    </tableColumn>
    <tableColumn id="8" xr3:uid="{00000000-0010-0000-0000-000008000000}" name="password_confirmation"/>
    <tableColumn id="9" xr3:uid="{00000000-0010-0000-0000-000009000000}" name="avatar_filename" dataDxfId="0">
      <calculatedColumnFormula>_xlfn.CONCAT(users[[#This Row],[first_name_proper]],"_",users[[#This Row],[last_name_proper]],".jpeg")</calculatedColumnFormula>
    </tableColumn>
    <tableColumn id="10" xr3:uid="{00000000-0010-0000-0000-00000A000000}" name="content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4"/>
  <sheetViews>
    <sheetView tabSelected="1" topLeftCell="C18" workbookViewId="0">
      <selection activeCell="H24" sqref="H24"/>
    </sheetView>
  </sheetViews>
  <sheetFormatPr defaultRowHeight="14.25" x14ac:dyDescent="0.45"/>
  <cols>
    <col min="1" max="1" width="11" style="3" bestFit="1" customWidth="1"/>
    <col min="2" max="2" width="10.73046875" style="3" bestFit="1" customWidth="1"/>
    <col min="3" max="4" width="10.73046875" style="3" customWidth="1"/>
    <col min="5" max="5" width="33.9296875" style="3" customWidth="1"/>
    <col min="6" max="6" width="30.1328125" style="3" customWidth="1"/>
    <col min="7" max="7" width="11.265625" style="3" bestFit="1" customWidth="1"/>
    <col min="8" max="8" width="14.1328125" style="3" bestFit="1" customWidth="1"/>
    <col min="9" max="9" width="10" style="3" bestFit="1" customWidth="1"/>
    <col min="10" max="10" width="13.3984375" style="3" bestFit="1" customWidth="1"/>
    <col min="11" max="11" width="28.59765625" style="3" bestFit="1" customWidth="1"/>
    <col min="12" max="12" width="13" style="3" bestFit="1" customWidth="1"/>
  </cols>
  <sheetData>
    <row r="1" spans="1:12" ht="19.5" customHeight="1" x14ac:dyDescent="0.45">
      <c r="A1" s="1" t="s">
        <v>0</v>
      </c>
      <c r="B1" s="1" t="s">
        <v>1</v>
      </c>
      <c r="C1" s="3" t="s">
        <v>78</v>
      </c>
      <c r="D1" s="3" t="s">
        <v>79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9.5" customHeight="1" x14ac:dyDescent="0.45">
      <c r="A2" s="1" t="s">
        <v>10</v>
      </c>
      <c r="B2" s="1" t="s">
        <v>11</v>
      </c>
      <c r="C2" s="3" t="str">
        <f>LOWER(SUBSTITUTE(users[[#This Row],[first_name]]," ","_"))</f>
        <v>rached</v>
      </c>
      <c r="D2" s="3" t="str">
        <f>LOWER(SUBSTITUTE(users[[#This Row],[last_name]]," ","_"))</f>
        <v>abassi</v>
      </c>
      <c r="E2" s="1" t="s">
        <v>82</v>
      </c>
      <c r="F2" s="3" t="str">
        <f>_xlfn.CONCAT(users[[#This Row],[first_name_proper]],".",users[[#This Row],[last_name_proper]],"@", "smuca.fr")</f>
        <v>rached.abassi@smuca.fr</v>
      </c>
      <c r="G2" s="1" t="s">
        <v>12</v>
      </c>
      <c r="H2" s="1" t="s">
        <v>13</v>
      </c>
      <c r="I2" s="2" t="str">
        <f>_xlfn.CONCAT(users[[#This Row],[first_name_proper]],users[[#This Row],[last_name_proper]])</f>
        <v>rachedabassi</v>
      </c>
      <c r="J2" s="2" t="str">
        <f>users[[#This Row], [password]]</f>
        <v>rachedabassi</v>
      </c>
      <c r="K2" s="3" t="str">
        <f>_xlfn.CONCAT(users[[#This Row],[first_name_proper]],"_",users[[#This Row],[last_name_proper]],".jpeg")</f>
        <v>rached_abassi.jpeg</v>
      </c>
      <c r="L2" s="1" t="s">
        <v>14</v>
      </c>
    </row>
    <row r="3" spans="1:12" ht="19.5" customHeight="1" x14ac:dyDescent="0.45">
      <c r="A3" s="1" t="s">
        <v>15</v>
      </c>
      <c r="B3" s="1" t="s">
        <v>16</v>
      </c>
      <c r="C3" s="3" t="str">
        <f>LOWER(SUBSTITUTE(users[[#This Row],[first_name]]," ","_"))</f>
        <v>lila</v>
      </c>
      <c r="D3" s="3" t="str">
        <f>LOWER(SUBSTITUTE(users[[#This Row],[last_name]]," ","_"))</f>
        <v>abdelli</v>
      </c>
      <c r="E3" s="1" t="s">
        <v>83</v>
      </c>
      <c r="F3" s="3" t="str">
        <f>_xlfn.CONCAT(users[[#This Row],[first_name_proper]],".",users[[#This Row],[last_name_proper]],"@", "smuca.fr")</f>
        <v>lila.abdelli@smuca.fr</v>
      </c>
      <c r="G3" s="1" t="s">
        <v>12</v>
      </c>
      <c r="H3" s="1" t="s">
        <v>17</v>
      </c>
      <c r="I3" s="3" t="str">
        <f>_xlfn.CONCAT(users[[#This Row],[first_name_proper]],users[[#This Row],[last_name_proper]])</f>
        <v>lilaabdelli</v>
      </c>
      <c r="J3" s="2" t="str">
        <f>users[[#This Row], [password]]</f>
        <v>lilaabdelli</v>
      </c>
      <c r="K3" s="3" t="str">
        <f>_xlfn.CONCAT(users[[#This Row],[first_name_proper]],"_",users[[#This Row],[last_name_proper]],".jpeg")</f>
        <v>lila_abdelli.jpeg</v>
      </c>
      <c r="L3" s="1" t="s">
        <v>14</v>
      </c>
    </row>
    <row r="4" spans="1:12" ht="19.5" customHeight="1" x14ac:dyDescent="0.45">
      <c r="A4" s="1" t="s">
        <v>18</v>
      </c>
      <c r="B4" s="1" t="s">
        <v>19</v>
      </c>
      <c r="C4" s="3" t="str">
        <f>LOWER(SUBSTITUTE(users[[#This Row],[first_name]]," ","_"))</f>
        <v>fabrice</v>
      </c>
      <c r="D4" s="3" t="str">
        <f>LOWER(SUBSTITUTE(users[[#This Row],[last_name]]," ","_"))</f>
        <v>agbemebia</v>
      </c>
      <c r="E4" s="1" t="s">
        <v>82</v>
      </c>
      <c r="F4" s="3" t="str">
        <f>_xlfn.CONCAT(users[[#This Row],[first_name_proper]],".",users[[#This Row],[last_name_proper]],"@", "smuca.fr")</f>
        <v>fabrice.agbemebia@smuca.fr</v>
      </c>
      <c r="G4" s="1" t="s">
        <v>12</v>
      </c>
      <c r="H4" s="1" t="s">
        <v>20</v>
      </c>
      <c r="I4" s="3" t="str">
        <f>_xlfn.CONCAT(users[[#This Row],[first_name_proper]],users[[#This Row],[last_name_proper]])</f>
        <v>fabriceagbemebia</v>
      </c>
      <c r="J4" s="2" t="str">
        <f>users[[#This Row], [password]]</f>
        <v>fabriceagbemebia</v>
      </c>
      <c r="K4" s="3" t="str">
        <f>_xlfn.CONCAT(users[[#This Row],[first_name_proper]],"_",users[[#This Row],[last_name_proper]],".jpeg")</f>
        <v>fabrice_agbemebia.jpeg</v>
      </c>
      <c r="L4" s="1" t="s">
        <v>14</v>
      </c>
    </row>
    <row r="5" spans="1:12" ht="19.5" customHeight="1" x14ac:dyDescent="0.45">
      <c r="A5" s="1" t="s">
        <v>21</v>
      </c>
      <c r="B5" s="1" t="s">
        <v>22</v>
      </c>
      <c r="C5" s="3" t="str">
        <f>LOWER(SUBSTITUTE(users[[#This Row],[first_name]]," ","_"))</f>
        <v>paul</v>
      </c>
      <c r="D5" s="3" t="str">
        <f>LOWER(SUBSTITUTE(users[[#This Row],[last_name]]," ","_"))</f>
        <v>andregnette</v>
      </c>
      <c r="E5" s="1" t="s">
        <v>82</v>
      </c>
      <c r="F5" s="3" t="str">
        <f>_xlfn.CONCAT(users[[#This Row],[first_name_proper]],".",users[[#This Row],[last_name_proper]],"@", "smuca.fr")</f>
        <v>paul.andregnette@smuca.fr</v>
      </c>
      <c r="G5" s="1" t="s">
        <v>12</v>
      </c>
      <c r="H5" s="1" t="s">
        <v>23</v>
      </c>
      <c r="I5" s="3" t="str">
        <f>_xlfn.CONCAT(users[[#This Row],[first_name_proper]],users[[#This Row],[last_name_proper]])</f>
        <v>paulandregnette</v>
      </c>
      <c r="J5" s="2" t="str">
        <f>users[[#This Row], [password]]</f>
        <v>paulandregnette</v>
      </c>
      <c r="K5" s="3" t="str">
        <f>_xlfn.CONCAT(users[[#This Row],[first_name_proper]],"_",users[[#This Row],[last_name_proper]],".jpeg")</f>
        <v>paul_andregnette.jpeg</v>
      </c>
      <c r="L5" s="1" t="s">
        <v>14</v>
      </c>
    </row>
    <row r="6" spans="1:12" ht="19.5" customHeight="1" x14ac:dyDescent="0.45">
      <c r="A6" s="1" t="s">
        <v>24</v>
      </c>
      <c r="B6" s="1" t="s">
        <v>25</v>
      </c>
      <c r="C6" s="3" t="str">
        <f>LOWER(SUBSTITUTE(users[[#This Row],[first_name]]," ","_"))</f>
        <v>tara</v>
      </c>
      <c r="D6" s="3" t="str">
        <f>LOWER(SUBSTITUTE(users[[#This Row],[last_name]]," ","_"))</f>
        <v>bektache</v>
      </c>
      <c r="E6" s="1" t="s">
        <v>83</v>
      </c>
      <c r="F6" s="3" t="str">
        <f>_xlfn.CONCAT(users[[#This Row],[first_name_proper]],".",users[[#This Row],[last_name_proper]],"@", "smuca.fr")</f>
        <v>tara.bektache@smuca.fr</v>
      </c>
      <c r="G6" s="1" t="s">
        <v>12</v>
      </c>
      <c r="H6" s="1" t="s">
        <v>26</v>
      </c>
      <c r="I6" s="3" t="str">
        <f>_xlfn.CONCAT(users[[#This Row],[first_name_proper]],users[[#This Row],[last_name_proper]])</f>
        <v>tarabektache</v>
      </c>
      <c r="J6" s="2" t="str">
        <f>users[[#This Row], [password]]</f>
        <v>tarabektache</v>
      </c>
      <c r="K6" s="3" t="str">
        <f>_xlfn.CONCAT(users[[#This Row],[first_name_proper]],"_",users[[#This Row],[last_name_proper]],".jpeg")</f>
        <v>tara_bektache.jpeg</v>
      </c>
      <c r="L6" s="1" t="s">
        <v>14</v>
      </c>
    </row>
    <row r="7" spans="1:12" ht="19.5" customHeight="1" x14ac:dyDescent="0.45">
      <c r="A7" s="1" t="s">
        <v>27</v>
      </c>
      <c r="B7" s="1" t="s">
        <v>28</v>
      </c>
      <c r="C7" s="3" t="str">
        <f>LOWER(SUBSTITUTE(users[[#This Row],[first_name]]," ","_"))</f>
        <v>alexandra</v>
      </c>
      <c r="D7" s="3" t="str">
        <f>LOWER(SUBSTITUTE(users[[#This Row],[last_name]]," ","_"))</f>
        <v>chmelewsky</v>
      </c>
      <c r="E7" s="1" t="s">
        <v>83</v>
      </c>
      <c r="F7" s="3" t="str">
        <f>_xlfn.CONCAT(users[[#This Row],[first_name_proper]],".",users[[#This Row],[last_name_proper]],"@", "smuca.fr")</f>
        <v>alexandra.chmelewsky@smuca.fr</v>
      </c>
      <c r="G7" s="1" t="s">
        <v>12</v>
      </c>
      <c r="H7" s="1" t="s">
        <v>29</v>
      </c>
      <c r="I7" s="3" t="str">
        <f>_xlfn.CONCAT(users[[#This Row],[first_name_proper]],users[[#This Row],[last_name_proper]])</f>
        <v>alexandrachmelewsky</v>
      </c>
      <c r="J7" s="2" t="str">
        <f>users[[#This Row], [password]]</f>
        <v>alexandrachmelewsky</v>
      </c>
      <c r="K7" s="3" t="str">
        <f>_xlfn.CONCAT(users[[#This Row],[first_name_proper]],"_",users[[#This Row],[last_name_proper]],".jpeg")</f>
        <v>alexandra_chmelewsky.jpeg</v>
      </c>
      <c r="L7" s="1" t="s">
        <v>14</v>
      </c>
    </row>
    <row r="8" spans="1:12" ht="19.5" customHeight="1" x14ac:dyDescent="0.45">
      <c r="A8" s="1" t="s">
        <v>30</v>
      </c>
      <c r="B8" s="1" t="s">
        <v>31</v>
      </c>
      <c r="C8" s="3" t="str">
        <f>LOWER(SUBSTITUTE(users[[#This Row],[first_name]]," ","_"))</f>
        <v>tarek</v>
      </c>
      <c r="D8" s="3" t="str">
        <f>LOWER(SUBSTITUTE(users[[#This Row],[last_name]]," ","_"))</f>
        <v>dallel</v>
      </c>
      <c r="E8" s="1" t="s">
        <v>82</v>
      </c>
      <c r="F8" s="3" t="str">
        <f>_xlfn.CONCAT(users[[#This Row],[first_name_proper]],".",users[[#This Row],[last_name_proper]],"@", "smuca.fr")</f>
        <v>tarek.dallel@smuca.fr</v>
      </c>
      <c r="G8" s="1" t="s">
        <v>12</v>
      </c>
      <c r="H8" s="1" t="s">
        <v>32</v>
      </c>
      <c r="I8" s="3" t="str">
        <f>_xlfn.CONCAT(users[[#This Row],[first_name_proper]],users[[#This Row],[last_name_proper]])</f>
        <v>tarekdallel</v>
      </c>
      <c r="J8" s="2" t="str">
        <f>users[[#This Row], [password]]</f>
        <v>tarekdallel</v>
      </c>
      <c r="K8" s="3" t="str">
        <f>_xlfn.CONCAT(users[[#This Row],[first_name_proper]],"_",users[[#This Row],[last_name_proper]],".jpeg")</f>
        <v>tarek_dallel.jpeg</v>
      </c>
      <c r="L8" s="1" t="s">
        <v>14</v>
      </c>
    </row>
    <row r="9" spans="1:12" ht="19.5" customHeight="1" x14ac:dyDescent="0.45">
      <c r="A9" s="1" t="s">
        <v>33</v>
      </c>
      <c r="B9" s="1" t="s">
        <v>34</v>
      </c>
      <c r="C9" s="3" t="str">
        <f>LOWER(SUBSTITUTE(users[[#This Row],[first_name]]," ","_"))</f>
        <v>frédérick</v>
      </c>
      <c r="D9" s="3" t="str">
        <f>LOWER(SUBSTITUTE(users[[#This Row],[last_name]]," ","_"))</f>
        <v>de_ste_mareville</v>
      </c>
      <c r="E9" s="1" t="s">
        <v>80</v>
      </c>
      <c r="F9" s="3" t="str">
        <f>_xlfn.CONCAT(users[[#This Row],[first_name_proper]],".",users[[#This Row],[last_name_proper]],"@", "smuca.fr")</f>
        <v>frédérick.de_ste_mareville@smuca.fr</v>
      </c>
      <c r="G9" s="1" t="s">
        <v>12</v>
      </c>
      <c r="H9" s="1" t="s">
        <v>35</v>
      </c>
      <c r="I9" s="3" t="str">
        <f>_xlfn.CONCAT(users[[#This Row],[first_name_proper]],users[[#This Row],[last_name_proper]])</f>
        <v>frédérickde_ste_mareville</v>
      </c>
      <c r="J9" s="2" t="str">
        <f>users[[#This Row], [password]]</f>
        <v>frédérickde_ste_mareville</v>
      </c>
      <c r="K9" s="3" t="str">
        <f>_xlfn.CONCAT(users[[#This Row],[first_name_proper]],"_",users[[#This Row],[last_name_proper]],".jpeg")</f>
        <v>frédérick_de_ste_mareville.jpeg</v>
      </c>
      <c r="L9" s="1" t="s">
        <v>14</v>
      </c>
    </row>
    <row r="10" spans="1:12" ht="19.5" customHeight="1" x14ac:dyDescent="0.45">
      <c r="A10" s="1" t="s">
        <v>36</v>
      </c>
      <c r="B10" s="1" t="s">
        <v>37</v>
      </c>
      <c r="C10" s="3" t="str">
        <f>LOWER(SUBSTITUTE(users[[#This Row],[first_name]]," ","_"))</f>
        <v>hubert</v>
      </c>
      <c r="D10" s="3" t="str">
        <f>LOWER(SUBSTITUTE(users[[#This Row],[last_name]]," ","_"))</f>
        <v>delarue</v>
      </c>
      <c r="E10" s="1" t="s">
        <v>82</v>
      </c>
      <c r="F10" s="3" t="str">
        <f>_xlfn.CONCAT(users[[#This Row],[first_name_proper]],".",users[[#This Row],[last_name_proper]],"@", "smuca.fr")</f>
        <v>hubert.delarue@smuca.fr</v>
      </c>
      <c r="G10" s="1" t="s">
        <v>12</v>
      </c>
      <c r="H10" s="1" t="s">
        <v>38</v>
      </c>
      <c r="I10" s="3" t="str">
        <f>_xlfn.CONCAT(users[[#This Row],[first_name_proper]],users[[#This Row],[last_name_proper]])</f>
        <v>hubertdelarue</v>
      </c>
      <c r="J10" s="2" t="str">
        <f>users[[#This Row], [password]]</f>
        <v>hubertdelarue</v>
      </c>
      <c r="K10" s="3" t="str">
        <f>_xlfn.CONCAT(users[[#This Row],[first_name_proper]],"_",users[[#This Row],[last_name_proper]],".jpeg")</f>
        <v>hubert_delarue.jpeg</v>
      </c>
      <c r="L10" s="1" t="s">
        <v>14</v>
      </c>
    </row>
    <row r="11" spans="1:12" ht="19.5" customHeight="1" x14ac:dyDescent="0.45">
      <c r="A11" s="1" t="s">
        <v>39</v>
      </c>
      <c r="B11" s="1" t="s">
        <v>40</v>
      </c>
      <c r="C11" s="3" t="str">
        <f>LOWER(SUBSTITUTE(users[[#This Row],[first_name]]," ","_"))</f>
        <v>amandine</v>
      </c>
      <c r="D11" s="3" t="str">
        <f>LOWER(SUBSTITUTE(users[[#This Row],[last_name]]," ","_"))</f>
        <v>delassus</v>
      </c>
      <c r="E11" s="1" t="s">
        <v>41</v>
      </c>
      <c r="F11" s="3" t="str">
        <f>_xlfn.CONCAT(users[[#This Row],[first_name_proper]],".",users[[#This Row],[last_name_proper]],"@", "smuca.fr")</f>
        <v>amandine.delassus@smuca.fr</v>
      </c>
      <c r="G11" s="1" t="s">
        <v>12</v>
      </c>
      <c r="H11" s="1" t="s">
        <v>42</v>
      </c>
      <c r="I11" s="3" t="str">
        <f>_xlfn.CONCAT(users[[#This Row],[first_name_proper]],users[[#This Row],[last_name_proper]])</f>
        <v>amandinedelassus</v>
      </c>
      <c r="J11" s="2" t="str">
        <f>users[[#This Row], [password]]</f>
        <v>amandinedelassus</v>
      </c>
      <c r="K11" s="3" t="str">
        <f>_xlfn.CONCAT(users[[#This Row],[first_name_proper]],"_",users[[#This Row],[last_name_proper]],".jpeg")</f>
        <v>amandine_delassus.jpeg</v>
      </c>
      <c r="L11" s="1" t="s">
        <v>14</v>
      </c>
    </row>
    <row r="12" spans="1:12" ht="19.5" customHeight="1" x14ac:dyDescent="0.45">
      <c r="A12" s="1" t="s">
        <v>43</v>
      </c>
      <c r="B12" s="1" t="s">
        <v>44</v>
      </c>
      <c r="C12" s="3" t="str">
        <f>LOWER(SUBSTITUTE(users[[#This Row],[first_name]]," ","_"))</f>
        <v>adrien</v>
      </c>
      <c r="D12" s="3" t="str">
        <f>LOWER(SUBSTITUTE(users[[#This Row],[last_name]]," ","_"))</f>
        <v>denis</v>
      </c>
      <c r="E12" s="1" t="s">
        <v>82</v>
      </c>
      <c r="F12" s="3" t="str">
        <f>_xlfn.CONCAT(users[[#This Row],[first_name_proper]],".",users[[#This Row],[last_name_proper]],"@", "smuca.fr")</f>
        <v>adrien.denis@smuca.fr</v>
      </c>
      <c r="G12" s="1" t="s">
        <v>12</v>
      </c>
      <c r="H12" s="1" t="s">
        <v>45</v>
      </c>
      <c r="I12" s="3" t="str">
        <f>_xlfn.CONCAT(users[[#This Row],[first_name_proper]],users[[#This Row],[last_name_proper]])</f>
        <v>adriendenis</v>
      </c>
      <c r="J12" s="2" t="str">
        <f>users[[#This Row], [password]]</f>
        <v>adriendenis</v>
      </c>
      <c r="K12" s="3" t="str">
        <f>_xlfn.CONCAT(users[[#This Row],[first_name_proper]],"_",users[[#This Row],[last_name_proper]],".jpeg")</f>
        <v>adrien_denis.jpeg</v>
      </c>
      <c r="L12" s="1" t="s">
        <v>14</v>
      </c>
    </row>
    <row r="13" spans="1:12" ht="19.5" customHeight="1" x14ac:dyDescent="0.45">
      <c r="A13" s="1" t="s">
        <v>46</v>
      </c>
      <c r="B13" s="1" t="s">
        <v>47</v>
      </c>
      <c r="C13" s="3" t="str">
        <f>LOWER(SUBSTITUTE(users[[#This Row],[first_name]]," ","_"))</f>
        <v>dimitri</v>
      </c>
      <c r="D13" s="3" t="str">
        <f>LOWER(SUBSTITUTE(users[[#This Row],[last_name]]," ","_"))</f>
        <v>desurmont</v>
      </c>
      <c r="E13" s="1" t="s">
        <v>82</v>
      </c>
      <c r="F13" s="3" t="str">
        <f>_xlfn.CONCAT(users[[#This Row],[first_name_proper]],".",users[[#This Row],[last_name_proper]],"@", "smuca.fr")</f>
        <v>dimitri.desurmont@smuca.fr</v>
      </c>
      <c r="G13" s="1" t="s">
        <v>12</v>
      </c>
      <c r="H13" s="1" t="s">
        <v>48</v>
      </c>
      <c r="I13" s="3" t="str">
        <f>_xlfn.CONCAT(users[[#This Row],[first_name_proper]],users[[#This Row],[last_name_proper]])</f>
        <v>dimitridesurmont</v>
      </c>
      <c r="J13" s="2" t="str">
        <f>users[[#This Row], [password]]</f>
        <v>dimitridesurmont</v>
      </c>
      <c r="K13" s="3" t="str">
        <f>_xlfn.CONCAT(users[[#This Row],[first_name_proper]],"_",users[[#This Row],[last_name_proper]],".jpeg")</f>
        <v>dimitri_desurmont.jpeg</v>
      </c>
      <c r="L13" s="1" t="s">
        <v>14</v>
      </c>
    </row>
    <row r="14" spans="1:12" ht="19.5" customHeight="1" x14ac:dyDescent="0.45">
      <c r="A14" s="1" t="s">
        <v>49</v>
      </c>
      <c r="B14" s="1" t="s">
        <v>50</v>
      </c>
      <c r="C14" s="3" t="str">
        <f>LOWER(SUBSTITUTE(users[[#This Row],[first_name]]," ","_"))</f>
        <v>gérald</v>
      </c>
      <c r="D14" s="3" t="str">
        <f>LOWER(SUBSTITUTE(users[[#This Row],[last_name]]," ","_"))</f>
        <v>lorriaux</v>
      </c>
      <c r="E14" s="1" t="s">
        <v>82</v>
      </c>
      <c r="F14" s="3" t="str">
        <f>_xlfn.CONCAT(users[[#This Row],[first_name_proper]],".",users[[#This Row],[last_name_proper]],"@", "smuca.fr")</f>
        <v>gérald.lorriaux@smuca.fr</v>
      </c>
      <c r="G14" s="1" t="s">
        <v>12</v>
      </c>
      <c r="H14" s="1" t="s">
        <v>51</v>
      </c>
      <c r="I14" s="3" t="str">
        <f>_xlfn.CONCAT(users[[#This Row],[first_name_proper]],users[[#This Row],[last_name_proper]])</f>
        <v>géraldlorriaux</v>
      </c>
      <c r="J14" s="2" t="str">
        <f>users[[#This Row], [password]]</f>
        <v>géraldlorriaux</v>
      </c>
      <c r="K14" s="3" t="str">
        <f>_xlfn.CONCAT(users[[#This Row],[first_name_proper]],"_",users[[#This Row],[last_name_proper]],".jpeg")</f>
        <v>gérald_lorriaux.jpeg</v>
      </c>
      <c r="L14" s="1" t="s">
        <v>14</v>
      </c>
    </row>
    <row r="15" spans="1:12" ht="19.5" customHeight="1" x14ac:dyDescent="0.45">
      <c r="A15" s="1" t="s">
        <v>52</v>
      </c>
      <c r="B15" s="1" t="s">
        <v>53</v>
      </c>
      <c r="C15" s="3" t="str">
        <f>LOWER(SUBSTITUTE(users[[#This Row],[first_name]]," ","_"))</f>
        <v>hacène</v>
      </c>
      <c r="D15" s="3" t="str">
        <f>LOWER(SUBSTITUTE(users[[#This Row],[last_name]]," ","_"))</f>
        <v>moussouni</v>
      </c>
      <c r="E15" s="1" t="s">
        <v>81</v>
      </c>
      <c r="F15" s="3" t="str">
        <f>_xlfn.CONCAT(users[[#This Row],[first_name_proper]],".",users[[#This Row],[last_name_proper]],"@", "smuca.fr")</f>
        <v>hacène.moussouni@smuca.fr</v>
      </c>
      <c r="G15" s="1" t="s">
        <v>12</v>
      </c>
      <c r="H15" s="1" t="s">
        <v>54</v>
      </c>
      <c r="I15" s="3" t="str">
        <f>_xlfn.CONCAT(users[[#This Row],[first_name_proper]],users[[#This Row],[last_name_proper]])</f>
        <v>hacènemoussouni</v>
      </c>
      <c r="J15" s="2" t="str">
        <f>users[[#This Row], [password]]</f>
        <v>hacènemoussouni</v>
      </c>
      <c r="K15" s="3" t="str">
        <f>_xlfn.CONCAT(users[[#This Row],[first_name_proper]],"_",users[[#This Row],[last_name_proper]],".jpeg")</f>
        <v>hacène_moussouni.jpeg</v>
      </c>
      <c r="L15" s="1" t="s">
        <v>14</v>
      </c>
    </row>
    <row r="16" spans="1:12" ht="19.5" customHeight="1" x14ac:dyDescent="0.45">
      <c r="A16" s="1" t="s">
        <v>55</v>
      </c>
      <c r="B16" s="1" t="s">
        <v>56</v>
      </c>
      <c r="C16" s="3" t="str">
        <f>LOWER(SUBSTITUTE(users[[#This Row],[first_name]]," ","_"))</f>
        <v>antoine</v>
      </c>
      <c r="D16" s="3" t="str">
        <f>LOWER(SUBSTITUTE(users[[#This Row],[last_name]]," ","_"))</f>
        <v>pattyn</v>
      </c>
      <c r="E16" s="1" t="s">
        <v>82</v>
      </c>
      <c r="F16" s="3" t="str">
        <f>_xlfn.CONCAT(users[[#This Row],[first_name_proper]],".",users[[#This Row],[last_name_proper]],"@", "smuca.fr")</f>
        <v>antoine.pattyn@smuca.fr</v>
      </c>
      <c r="G16" s="1" t="s">
        <v>12</v>
      </c>
      <c r="H16" s="1" t="s">
        <v>57</v>
      </c>
      <c r="I16" s="3" t="str">
        <f>_xlfn.CONCAT(users[[#This Row],[first_name_proper]],users[[#This Row],[last_name_proper]])</f>
        <v>antoinepattyn</v>
      </c>
      <c r="J16" s="2" t="str">
        <f>users[[#This Row], [password]]</f>
        <v>antoinepattyn</v>
      </c>
      <c r="K16" s="3" t="str">
        <f>_xlfn.CONCAT(users[[#This Row],[first_name_proper]],"_",users[[#This Row],[last_name_proper]],".jpeg")</f>
        <v>antoine_pattyn.jpeg</v>
      </c>
      <c r="L16" s="1" t="s">
        <v>14</v>
      </c>
    </row>
    <row r="17" spans="1:12" ht="19.5" customHeight="1" x14ac:dyDescent="0.45">
      <c r="A17" s="1" t="s">
        <v>58</v>
      </c>
      <c r="B17" s="1" t="s">
        <v>59</v>
      </c>
      <c r="C17" s="3" t="str">
        <f>LOWER(SUBSTITUTE(users[[#This Row],[first_name]]," ","_"))</f>
        <v>sarah</v>
      </c>
      <c r="D17" s="3" t="str">
        <f>LOWER(SUBSTITUTE(users[[#This Row],[last_name]]," ","_"))</f>
        <v>pires</v>
      </c>
      <c r="E17" s="1" t="s">
        <v>83</v>
      </c>
      <c r="F17" s="3" t="str">
        <f>_xlfn.CONCAT(users[[#This Row],[first_name_proper]],".",users[[#This Row],[last_name_proper]],"@", "smuca.fr")</f>
        <v>sarah.pires@smuca.fr</v>
      </c>
      <c r="G17" s="1" t="s">
        <v>12</v>
      </c>
      <c r="H17" s="1" t="s">
        <v>60</v>
      </c>
      <c r="I17" s="3" t="str">
        <f>_xlfn.CONCAT(users[[#This Row],[first_name_proper]],users[[#This Row],[last_name_proper]])</f>
        <v>sarahpires</v>
      </c>
      <c r="J17" s="2" t="str">
        <f>users[[#This Row], [password]]</f>
        <v>sarahpires</v>
      </c>
      <c r="K17" s="3" t="str">
        <f>_xlfn.CONCAT(users[[#This Row],[first_name_proper]],"_",users[[#This Row],[last_name_proper]],".jpeg")</f>
        <v>sarah_pires.jpeg</v>
      </c>
      <c r="L17" s="1" t="s">
        <v>14</v>
      </c>
    </row>
    <row r="18" spans="1:12" ht="19.5" customHeight="1" x14ac:dyDescent="0.45">
      <c r="A18" s="1" t="s">
        <v>61</v>
      </c>
      <c r="B18" s="1" t="s">
        <v>62</v>
      </c>
      <c r="C18" s="3" t="str">
        <f>LOWER(SUBSTITUTE(users[[#This Row],[first_name]]," ","_"))</f>
        <v>frédéric</v>
      </c>
      <c r="D18" s="3" t="str">
        <f>LOWER(SUBSTITUTE(users[[#This Row],[last_name]]," ","_"))</f>
        <v>pochet</v>
      </c>
      <c r="E18" s="3" t="s">
        <v>80</v>
      </c>
      <c r="F18" s="3" t="str">
        <f>_xlfn.CONCAT(users[[#This Row],[first_name_proper]],".",users[[#This Row],[last_name_proper]],"@", "smuca.fr")</f>
        <v>frédéric.pochet@smuca.fr</v>
      </c>
      <c r="G18" s="1" t="s">
        <v>12</v>
      </c>
      <c r="H18" s="1" t="s">
        <v>63</v>
      </c>
      <c r="I18" s="3" t="str">
        <f>_xlfn.CONCAT(users[[#This Row],[first_name_proper]],users[[#This Row],[last_name_proper]])</f>
        <v>frédéricpochet</v>
      </c>
      <c r="J18" s="2" t="str">
        <f>users[[#This Row], [password]]</f>
        <v>frédéricpochet</v>
      </c>
      <c r="K18" s="3" t="str">
        <f>_xlfn.CONCAT(users[[#This Row],[first_name_proper]],"_",users[[#This Row],[last_name_proper]],".jpeg")</f>
        <v>frédéric_pochet.jpeg</v>
      </c>
      <c r="L18" s="1" t="s">
        <v>14</v>
      </c>
    </row>
    <row r="19" spans="1:12" ht="19.5" customHeight="1" x14ac:dyDescent="0.45">
      <c r="A19" s="1" t="s">
        <v>64</v>
      </c>
      <c r="B19" s="1" t="s">
        <v>65</v>
      </c>
      <c r="C19" s="3" t="str">
        <f>LOWER(SUBSTITUTE(users[[#This Row],[first_name]]," ","_"))</f>
        <v>corinne</v>
      </c>
      <c r="D19" s="3" t="str">
        <f>LOWER(SUBSTITUTE(users[[#This Row],[last_name]]," ","_"))</f>
        <v>potin</v>
      </c>
      <c r="E19" s="1" t="s">
        <v>66</v>
      </c>
      <c r="F19" s="3" t="str">
        <f>_xlfn.CONCAT(users[[#This Row],[first_name_proper]],".",users[[#This Row],[last_name_proper]],"@", "smuca.fr")</f>
        <v>corinne.potin@smuca.fr</v>
      </c>
      <c r="G19" s="1" t="s">
        <v>12</v>
      </c>
      <c r="H19" s="1" t="s">
        <v>67</v>
      </c>
      <c r="I19" s="3" t="str">
        <f>_xlfn.CONCAT(users[[#This Row],[first_name_proper]],users[[#This Row],[last_name_proper]])</f>
        <v>corinnepotin</v>
      </c>
      <c r="J19" s="2" t="str">
        <f>users[[#This Row], [password]]</f>
        <v>corinnepotin</v>
      </c>
      <c r="K19" s="3" t="str">
        <f>_xlfn.CONCAT(users[[#This Row],[first_name_proper]],"_",users[[#This Row],[last_name_proper]],".jpeg")</f>
        <v>corinne_potin.jpeg</v>
      </c>
      <c r="L19" s="1" t="s">
        <v>14</v>
      </c>
    </row>
    <row r="20" spans="1:12" ht="19.5" customHeight="1" x14ac:dyDescent="0.45">
      <c r="A20" s="1" t="s">
        <v>68</v>
      </c>
      <c r="B20" s="1" t="s">
        <v>69</v>
      </c>
      <c r="C20" s="3" t="str">
        <f>LOWER(SUBSTITUTE(users[[#This Row],[first_name]]," ","_"))</f>
        <v>khalid</v>
      </c>
      <c r="D20" s="3" t="str">
        <f>LOWER(SUBSTITUTE(users[[#This Row],[last_name]]," ","_"))</f>
        <v>regany</v>
      </c>
      <c r="E20" s="1" t="s">
        <v>82</v>
      </c>
      <c r="F20" s="3" t="str">
        <f>_xlfn.CONCAT(users[[#This Row],[first_name_proper]],".",users[[#This Row],[last_name_proper]],"@", "smuca.fr")</f>
        <v>khalid.regany@smuca.fr</v>
      </c>
      <c r="G20" s="1" t="s">
        <v>12</v>
      </c>
      <c r="H20" s="1" t="s">
        <v>70</v>
      </c>
      <c r="I20" s="3" t="str">
        <f>_xlfn.CONCAT(users[[#This Row],[first_name_proper]],users[[#This Row],[last_name_proper]])</f>
        <v>khalidregany</v>
      </c>
      <c r="J20" s="2" t="str">
        <f>users[[#This Row], [password]]</f>
        <v>khalidregany</v>
      </c>
      <c r="K20" s="3" t="str">
        <f>_xlfn.CONCAT(users[[#This Row],[first_name_proper]],"_",users[[#This Row],[last_name_proper]],".jpeg")</f>
        <v>khalid_regany.jpeg</v>
      </c>
      <c r="L20" s="1" t="s">
        <v>14</v>
      </c>
    </row>
    <row r="21" spans="1:12" ht="19.5" customHeight="1" x14ac:dyDescent="0.45">
      <c r="A21" s="1" t="s">
        <v>71</v>
      </c>
      <c r="B21" s="1" t="s">
        <v>72</v>
      </c>
      <c r="C21" s="3" t="str">
        <f>LOWER(SUBSTITUTE(users[[#This Row],[first_name]]," ","_"))</f>
        <v>matthias</v>
      </c>
      <c r="D21" s="3" t="str">
        <f>LOWER(SUBSTITUTE(users[[#This Row],[last_name]]," ","_"))</f>
        <v>sabrachou</v>
      </c>
      <c r="E21" s="3" t="s">
        <v>80</v>
      </c>
      <c r="F21" s="3" t="str">
        <f>_xlfn.CONCAT(users[[#This Row],[first_name_proper]],".",users[[#This Row],[last_name_proper]],"@", "smuca.fr")</f>
        <v>matthias.sabrachou@smuca.fr</v>
      </c>
      <c r="G21" s="1" t="s">
        <v>12</v>
      </c>
      <c r="H21" s="1" t="s">
        <v>73</v>
      </c>
      <c r="I21" s="3" t="str">
        <f>_xlfn.CONCAT(users[[#This Row],[first_name_proper]],users[[#This Row],[last_name_proper]])</f>
        <v>matthiassabrachou</v>
      </c>
      <c r="J21" s="2" t="str">
        <f>users[[#This Row], [password]]</f>
        <v>matthiassabrachou</v>
      </c>
      <c r="K21" s="3" t="str">
        <f>_xlfn.CONCAT(users[[#This Row],[first_name_proper]],"_",users[[#This Row],[last_name_proper]],".jpeg")</f>
        <v>matthias_sabrachou.jpeg</v>
      </c>
      <c r="L21" s="1" t="s">
        <v>14</v>
      </c>
    </row>
    <row r="22" spans="1:12" ht="19.5" customHeight="1" x14ac:dyDescent="0.45">
      <c r="A22" s="1" t="s">
        <v>74</v>
      </c>
      <c r="B22" s="1" t="s">
        <v>75</v>
      </c>
      <c r="C22" s="3" t="str">
        <f>LOWER(SUBSTITUTE(users[[#This Row],[first_name]]," ","_"))</f>
        <v>chloé</v>
      </c>
      <c r="D22" s="3" t="str">
        <f>LOWER(SUBSTITUTE(users[[#This Row],[last_name]]," ","_"))</f>
        <v>spriet</v>
      </c>
      <c r="E22" s="1" t="s">
        <v>83</v>
      </c>
      <c r="F22" s="3" t="str">
        <f>_xlfn.CONCAT(users[[#This Row],[first_name_proper]],".",users[[#This Row],[last_name_proper]],"@", "smuca.fr")</f>
        <v>chloé.spriet@smuca.fr</v>
      </c>
      <c r="G22" s="1" t="s">
        <v>12</v>
      </c>
      <c r="H22" s="1" t="s">
        <v>54</v>
      </c>
      <c r="I22" s="3" t="str">
        <f>_xlfn.CONCAT(users[[#This Row],[first_name_proper]],users[[#This Row],[last_name_proper]])</f>
        <v>chloéspriet</v>
      </c>
      <c r="J22" s="2" t="str">
        <f>users[[#This Row], [password]]</f>
        <v>chloéspriet</v>
      </c>
      <c r="K22" s="3" t="str">
        <f>_xlfn.CONCAT(users[[#This Row],[first_name_proper]],"_",users[[#This Row],[last_name_proper]],".jpeg")</f>
        <v>chloé_spriet.jpeg</v>
      </c>
      <c r="L22" s="1" t="s">
        <v>14</v>
      </c>
    </row>
    <row r="23" spans="1:12" ht="19.5" customHeight="1" x14ac:dyDescent="0.45">
      <c r="A23" s="1" t="s">
        <v>76</v>
      </c>
      <c r="B23" s="1" t="s">
        <v>77</v>
      </c>
      <c r="C23" s="3" t="str">
        <f>LOWER(SUBSTITUTE(users[[#This Row],[first_name]]," ","_"))</f>
        <v>laurent</v>
      </c>
      <c r="D23" s="3" t="str">
        <f>LOWER(SUBSTITUTE(users[[#This Row],[last_name]]," ","_"))</f>
        <v>urso</v>
      </c>
      <c r="E23" s="1" t="s">
        <v>82</v>
      </c>
      <c r="F23" s="3" t="str">
        <f>_xlfn.CONCAT(users[[#This Row],[first_name_proper]],".",users[[#This Row],[last_name_proper]],"@", "smuca.fr")</f>
        <v>laurent.urso@smuca.fr</v>
      </c>
      <c r="G23" s="1" t="s">
        <v>12</v>
      </c>
      <c r="H23" s="1" t="s">
        <v>54</v>
      </c>
      <c r="I23" s="3" t="str">
        <f>_xlfn.CONCAT(users[[#This Row],[first_name_proper]],users[[#This Row],[last_name_proper]])</f>
        <v>laurenturso</v>
      </c>
      <c r="J23" s="2" t="str">
        <f>users[[#This Row], [password]]</f>
        <v>laurenturso</v>
      </c>
      <c r="K23" s="3" t="str">
        <f>_xlfn.CONCAT(users[[#This Row],[first_name_proper]],"_",users[[#This Row],[last_name_proper]],".jpeg")</f>
        <v>laurent_urso.jpeg</v>
      </c>
      <c r="L23" s="1" t="s">
        <v>14</v>
      </c>
    </row>
    <row r="24" spans="1:12" x14ac:dyDescent="0.45">
      <c r="A24" s="3" t="s">
        <v>84</v>
      </c>
      <c r="B24" s="3" t="s">
        <v>85</v>
      </c>
      <c r="C24" s="3" t="str">
        <f>LOWER(SUBSTITUTE(users[[#This Row],[first_name]]," ","_"))</f>
        <v>super</v>
      </c>
      <c r="D24" s="4" t="str">
        <f>LOWER(SUBSTITUTE(users[[#This Row],[last_name]]," ","_"))</f>
        <v>admin</v>
      </c>
      <c r="E24" s="3" t="s">
        <v>86</v>
      </c>
      <c r="F24" s="4" t="str">
        <f>_xlfn.CONCAT(users[[#This Row],[first_name_proper]],".",users[[#This Row],[last_name_proper]],"@", "smuca.fr")</f>
        <v>super.admin@smuca.fr</v>
      </c>
      <c r="G24" s="3" t="s">
        <v>12</v>
      </c>
      <c r="H24" s="5" t="s">
        <v>87</v>
      </c>
      <c r="I24" s="3" t="str">
        <f>_xlfn.CONCAT(users[[#This Row],[first_name_proper]],users[[#This Row],[last_name_proper]])</f>
        <v>superadmin</v>
      </c>
      <c r="J24" s="3" t="str">
        <f>users[[#This Row], [password]]</f>
        <v>superadmin</v>
      </c>
      <c r="K24" s="4" t="str">
        <f>_xlfn.CONCAT(users[[#This Row],[first_name_proper]],"_",users[[#This Row],[last_name_proper]],".jpeg")</f>
        <v>super_admin.jpeg</v>
      </c>
      <c r="L24" s="3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Guérin</cp:lastModifiedBy>
  <dcterms:created xsi:type="dcterms:W3CDTF">2022-06-29T11:27:25Z</dcterms:created>
  <dcterms:modified xsi:type="dcterms:W3CDTF">2022-07-23T16:59:57Z</dcterms:modified>
</cp:coreProperties>
</file>