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gabri\OneDrive\Área de Trabalho\Projetos\Analise de Dados\data-analise-perfis-ecommerce\"/>
    </mc:Choice>
  </mc:AlternateContent>
  <xr:revisionPtr revIDLastSave="0" documentId="13_ncr:1_{BED95B1D-E8E3-4B11-BEFA-A803E311B092}" xr6:coauthVersionLast="47" xr6:coauthVersionMax="47" xr10:uidLastSave="{00000000-0000-0000-0000-000000000000}"/>
  <bookViews>
    <workbookView xWindow="-108" yWindow="-108" windowWidth="23256" windowHeight="12456" activeTab="2" xr2:uid="{874D0135-46F1-4F6F-9150-BFF743A058BA}"/>
  </bookViews>
  <sheets>
    <sheet name="customer" sheetId="3" r:id="rId1"/>
    <sheet name="tabela_dinamica" sheetId="5" r:id="rId2"/>
    <sheet name="customer_analise" sheetId="1"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alcChain>
</file>

<file path=xl/sharedStrings.xml><?xml version="1.0" encoding="utf-8"?>
<sst xmlns="http://schemas.openxmlformats.org/spreadsheetml/2006/main" count="2509" uniqueCount="175">
  <si>
    <t>SCAN</t>
  </si>
  <si>
    <t>Stakeholder goals</t>
  </si>
  <si>
    <t>Vender mais e manter nossos clientes felizes para que eles continuem comprando. KPI principal: Total Spend</t>
  </si>
  <si>
    <t>.</t>
  </si>
  <si>
    <t>Obs: A coluna Membership Type é derivada da coluna Items Purchased.
Gold: &gt;= 14 itens comprados
Silver: &gt;= 11 e &lt; 14 itens comprados
Bronze: &lt; 11 itens comprados
Implicação para a Análise: Isso significa que o tipo de membresia é um indicador de lealdade/engajamento passado, e não um programa que o cliente escolhe. A análise deve focar em entender o que leva os clientes a atingirem esses patamares de compra.</t>
  </si>
  <si>
    <t>Columns and coverage</t>
  </si>
  <si>
    <t>Aggregates and anomalies</t>
  </si>
  <si>
    <t>Notable segments</t>
  </si>
  <si>
    <t>Avaliar Average Rating, cruzar com Satisfaction Level e Discount Applied para identificar se há correlação. Segmentar os clientes por satisfaction_level, membership_type, e days_since_last_purchase para encontrar os grupos mais e menos engajados.</t>
  </si>
  <si>
    <t>Objetivo da análise</t>
  </si>
  <si>
    <t xml:space="preserve">Analisar o comportamento dos clientes para identificar o perfil dos consumidores de maior valor (Total Spend) e os principais fatores que influenciam a satisfação e a retenção (Satisfaction Level, Days Since Last Purchase).
</t>
  </si>
  <si>
    <t>Perguntas chave</t>
  </si>
  <si>
    <t>Log de insights (EDA)</t>
  </si>
  <si>
    <t>tabela</t>
  </si>
  <si>
    <t>métrica/dimensão</t>
  </si>
  <si>
    <t>observação</t>
  </si>
  <si>
    <t>equipe relevante</t>
  </si>
  <si>
    <t>deep dive</t>
  </si>
  <si>
    <t>insight</t>
  </si>
  <si>
    <t>recomendação</t>
  </si>
  <si>
    <t>Customer ID</t>
  </si>
  <si>
    <t>Gender</t>
  </si>
  <si>
    <t>Age</t>
  </si>
  <si>
    <t>City</t>
  </si>
  <si>
    <t>Membership Type</t>
  </si>
  <si>
    <t>Total Spend</t>
  </si>
  <si>
    <t>Items Purchased</t>
  </si>
  <si>
    <t>Average Rating</t>
  </si>
  <si>
    <t>Discount Applied</t>
  </si>
  <si>
    <t>Days Since Last Purchase</t>
  </si>
  <si>
    <t>Satisfaction Level</t>
  </si>
  <si>
    <t>Female</t>
  </si>
  <si>
    <t>New York</t>
  </si>
  <si>
    <t>Gold</t>
  </si>
  <si>
    <t>1120.2</t>
  </si>
  <si>
    <t>4.6</t>
  </si>
  <si>
    <t>TRUE</t>
  </si>
  <si>
    <t>Satisfied</t>
  </si>
  <si>
    <t>Male</t>
  </si>
  <si>
    <t>Los Angeles</t>
  </si>
  <si>
    <t>Silver</t>
  </si>
  <si>
    <t>780.5</t>
  </si>
  <si>
    <t>4.1</t>
  </si>
  <si>
    <t>FALSE</t>
  </si>
  <si>
    <t>Neutral</t>
  </si>
  <si>
    <t>Chicago</t>
  </si>
  <si>
    <t>Bronze</t>
  </si>
  <si>
    <t>510.75</t>
  </si>
  <si>
    <t>3.4</t>
  </si>
  <si>
    <t>Unsatisfied</t>
  </si>
  <si>
    <t>San Francisco</t>
  </si>
  <si>
    <t>1480.3</t>
  </si>
  <si>
    <t>4.7</t>
  </si>
  <si>
    <t>Miami</t>
  </si>
  <si>
    <t>720.4</t>
  </si>
  <si>
    <t>Houston</t>
  </si>
  <si>
    <t>440.8</t>
  </si>
  <si>
    <t>3.1</t>
  </si>
  <si>
    <t>1150.6</t>
  </si>
  <si>
    <t>4.5</t>
  </si>
  <si>
    <t>800.9</t>
  </si>
  <si>
    <t>4.2</t>
  </si>
  <si>
    <t>495.25</t>
  </si>
  <si>
    <t>3.6</t>
  </si>
  <si>
    <t>1520.1</t>
  </si>
  <si>
    <t>4.8</t>
  </si>
  <si>
    <t>690.3</t>
  </si>
  <si>
    <t>3.8</t>
  </si>
  <si>
    <t>470.5</t>
  </si>
  <si>
    <t>3.2</t>
  </si>
  <si>
    <t>1200.8</t>
  </si>
  <si>
    <t>4.3</t>
  </si>
  <si>
    <t>820.75</t>
  </si>
  <si>
    <t>4.4</t>
  </si>
  <si>
    <t>530.4</t>
  </si>
  <si>
    <t>3.5</t>
  </si>
  <si>
    <t>1360.2</t>
  </si>
  <si>
    <t>4.9</t>
  </si>
  <si>
    <t>700.6</t>
  </si>
  <si>
    <t>3.7</t>
  </si>
  <si>
    <t>450.9</t>
  </si>
  <si>
    <t>1170.3</t>
  </si>
  <si>
    <t>790.2</t>
  </si>
  <si>
    <t>505.75</t>
  </si>
  <si>
    <t>3.3</t>
  </si>
  <si>
    <t>1470.5</t>
  </si>
  <si>
    <t>710.4</t>
  </si>
  <si>
    <t>430.8</t>
  </si>
  <si>
    <t>1140.6</t>
  </si>
  <si>
    <t>810.9</t>
  </si>
  <si>
    <t>485.25</t>
  </si>
  <si>
    <t>1500.1</t>
  </si>
  <si>
    <t>670.3</t>
  </si>
  <si>
    <t>460.5</t>
  </si>
  <si>
    <t>1190.8</t>
  </si>
  <si>
    <t>830.75</t>
  </si>
  <si>
    <t>520.4</t>
  </si>
  <si>
    <t>1370.2</t>
  </si>
  <si>
    <t>690.6</t>
  </si>
  <si>
    <t>3.9</t>
  </si>
  <si>
    <t>440.9</t>
  </si>
  <si>
    <t>1160.3</t>
  </si>
  <si>
    <t>800.2</t>
  </si>
  <si>
    <t>500.75</t>
  </si>
  <si>
    <t>1460.5</t>
  </si>
  <si>
    <t>700.4</t>
  </si>
  <si>
    <t>420.8</t>
  </si>
  <si>
    <t>1130.6</t>
  </si>
  <si>
    <t>820.9</t>
  </si>
  <si>
    <t>480.25</t>
  </si>
  <si>
    <t>1490.1</t>
  </si>
  <si>
    <t>680.3</t>
  </si>
  <si>
    <t>1180.8</t>
  </si>
  <si>
    <t>1420.8</t>
  </si>
  <si>
    <t>730.4</t>
  </si>
  <si>
    <t>450.6</t>
  </si>
  <si>
    <t>1210.6</t>
  </si>
  <si>
    <t>780.9</t>
  </si>
  <si>
    <t>1390.2</t>
  </si>
  <si>
    <t>670.6</t>
  </si>
  <si>
    <t>460.9</t>
  </si>
  <si>
    <t>810.2</t>
  </si>
  <si>
    <t>515.75</t>
  </si>
  <si>
    <t>1450.5</t>
  </si>
  <si>
    <t>690.4</t>
  </si>
  <si>
    <t>525.75</t>
  </si>
  <si>
    <t>830.9</t>
  </si>
  <si>
    <t>490.25</t>
  </si>
  <si>
    <t>1480.1</t>
  </si>
  <si>
    <t>480.5</t>
  </si>
  <si>
    <t>1170.8</t>
  </si>
  <si>
    <t>1440.5</t>
  </si>
  <si>
    <t>410.8</t>
  </si>
  <si>
    <t>1160.6</t>
  </si>
  <si>
    <t>660.3</t>
  </si>
  <si>
    <t>430.5</t>
  </si>
  <si>
    <t>780.2</t>
  </si>
  <si>
    <t>450.8</t>
  </si>
  <si>
    <t>475.25</t>
  </si>
  <si>
    <t>770.2</t>
  </si>
  <si>
    <t>440.5</t>
  </si>
  <si>
    <t>Análisar a soma e a média do "Total_Spend" pelos dados geográficos. Identificar clientes com gastos muito acima e abaixo da média. Identificar quais fatores impulsionam o "Satisfaction_Level", e quais reduzem o "Days_Since_Last_Purchase"</t>
  </si>
  <si>
    <t>Colunas a serem usadas: Age,City,Membership Type,Total_Spend,Average_Rating,Discount_Applied,Days_Since_Last_Purchase,Satisfaction_Level</t>
  </si>
  <si>
    <t>Rótulos de Linha</t>
  </si>
  <si>
    <t>Total Geral</t>
  </si>
  <si>
    <t>total_spend_limpo</t>
  </si>
  <si>
    <t>average_rating_limpo</t>
  </si>
  <si>
    <t>Soma de total_spend_limpo</t>
  </si>
  <si>
    <t>Contagem de Customer ID</t>
  </si>
  <si>
    <t>membership_type/satisfaction_level</t>
  </si>
  <si>
    <t>Os clientes Gold são o segmento ideal: são universalmente satisfeitos (média de 4.6 estrelas), geram a maior receita (R$ 153k) e possuem a maior taxa de retenção (retornam a cada 18 dias em média).</t>
  </si>
  <si>
    <t>customer</t>
  </si>
  <si>
    <t>satisfaction_level/days_since_last_purchase</t>
  </si>
  <si>
    <t>A insatisfação é o principal indicador de abandono. Clientes "Unsatisfied" nos grupos Bronze e Silver têm o maior tempo desde a última compra (40 e 46 dias, respectivamente), indicando um alto risco de churn.</t>
  </si>
  <si>
    <t>O status "Silver" representa o "momento da verdade" para a retenção. Clientes Silver neutros são altamente retidos (15 dias), mas se ficarem insatisfeitos, tornam-se o grupo com o maior risco de abandono de toda a base (46 dias).</t>
  </si>
  <si>
    <t>A correlação entre insatisfação e abandono é um padrão consistente em todos os níveis de perfil, incluindo o Bronze. Isso indica que a melhoria da experiência do cliente é a principal alavanca para aumentar a retenção em toda a base.</t>
  </si>
  <si>
    <t>days_since_last_purchase</t>
  </si>
  <si>
    <t>A análise dos extremos de retenção mostra um intervalo claro: a melhor retenção é de 14 dias (Silver Satisfeito) e a pior é de 46 dias (Silver Insatisfeito). A diferença entre uma boa e uma má experiência é de mais de um mês de engajamento do cliente.</t>
  </si>
  <si>
    <t>Análise de Valor do Cliente: Qual é o perfil (idade, cidade, tipo de membresia) dos clientes que mais gastam? O programa de membresia "Gold" atrai os clientes de maior valor?
Análise de Retenção: Existe uma relação entre o tempo desde a última compra (Days Since Last Purchase) e o nível de satisfação? Clientes insatisfeitos estão "desaparecendo"?
Análise de Satisfação: Clientes que gastam mais estão necessariamente mais satisfeitos? O uso de descontos tem impacto no Average Rating ou no Satisfaction Level?</t>
  </si>
  <si>
    <t>Média de Items Purchased</t>
  </si>
  <si>
    <t>city/total_spend/membership_type</t>
  </si>
  <si>
    <t>A análise geográfica revela uma segmentação extrema de valor. Cidades como Chicago e Houston contêm apenas clientes de baixo valor (Bronze), enquanto NY e San Francisco concentram os de alto valor (Gold), apesar do número de clientes ser similar em todas. O desafio não é aquisição, mas o desenvolvimento do valor do cliente em mercados específicos.</t>
  </si>
  <si>
    <t>diretoria,marketing</t>
  </si>
  <si>
    <t>marketing, diretoria</t>
  </si>
  <si>
    <t>A análise visual confirma que a insatisfação é o principal indicador de abandono de clientes. O gráfico de barras mostra uma correlação direta: quanto menor o nível de satisfação, maior o tempo médio desde a última compra. Clientes insatisfeitos demoram significativamente mais tempo a voltar do que clientes neutros ou satisfeitos.</t>
  </si>
  <si>
    <t>operacional, atendimento ao cliente</t>
  </si>
  <si>
    <t>produto, operacional, atendimento ao cliente</t>
  </si>
  <si>
    <t>diretoria, operacional, atendimento ao cliente</t>
  </si>
  <si>
    <t>Implementar um sistema proativo de monitorização da satisfação do cliente. A empresa deve focar-se em identificar os clientes que se tornam "Insatisfeitos" o mais rápido possível para que o time de Atendimento ao Cliente possa intervir e tentar reverter a experiência negativa. Adicionalmente, como clientes "Neutros" e "Satisfeitos" possuem taxas de retenção muito próximas, devem ser criadas estratégias para converter e encantar ativamente os neutros em satisfeitos, visando maximizar a lealdade a longo prazo.</t>
  </si>
  <si>
    <t>A análise geográfica revela que o desafio da empresa não é a aquisição de clientes, mas sim o desenvolvimento do valor desses clientes. O número de clientes é praticamente o mesmo em todas as cidades, mas o faturamento em mercados de topo (como San Francisco e New York) é até três vezes maior do que em mercados de base (Chicago e Houston).</t>
  </si>
  <si>
    <t>(Para o analista) Realizar uma análise aprofundada para entender os fatores que fizeram sucesso nos mercados de alto valor (ex: mix de produtos, comportamento do consumidor local, concorrência). Com base nessa análise, criar um plano de ação piloto para replicar as estratégias vencedoras nas cidades de baixo valor, com o objetivo de aumentar o gasto médio por cliente.</t>
  </si>
  <si>
    <t>A análise geográfica revela um paradoxo na estratégia da empresa: em San Francisco (alto valor), os clientes compram mais itens (média de 20), estão mais satisfeitos (nota 4.81) e não recebem descontos (0%). Em Chicago (baixo valor), os clientes compram menos (média de 9.4), estão menos satisfeitos (nota 3.46) e todos recebem descontos (100%).</t>
  </si>
  <si>
    <t>Revisar a estratégia de descontos. Os dados sugerem que os descontos não estão a gerar valor, podendo até estar a prejudicar a percepção da marca em mercados de baixo desempenho. Recomenda-se testar a remoção de descontos em Chicago e focar em estratégias para aumentar o valor percebido e a satisfação, replicando o modelo de sucesso de San Francisco.</t>
  </si>
  <si>
    <t>A análise demográfica e de comportamento de compra mostra o perfil do cliente de maior valor: um homem, com cerca de 30 anos, residente em San Francisco ou Nova York. Este cliente não só gasta mais no total, como também compra itens de maior valor (ticket médio mais alto) e está mais satisfeito.</t>
  </si>
  <si>
    <t>Desenvolver campanhas de marketing e aquisição hiper-segmentadas focadas neste perfil demográfico e geográfico. Em vez de uma estratégia de marketing genérica, os recursos devem ser direcionados para encontrar e atrair mais clientes com estas características, otimizando o retorno sobre o investimento em publicidade.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</si>
</sst>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horizontal="center"/>
    </xf>
    <xf numFmtId="0" fontId="16" fillId="0" borderId="0" xfId="0" applyFont="1"/>
    <xf numFmtId="0" fontId="16" fillId="0" borderId="10" xfId="0" applyFont="1" applyBorder="1"/>
    <xf numFmtId="0" fontId="0" fillId="0" borderId="10" xfId="0" applyBorder="1"/>
    <xf numFmtId="0" fontId="16" fillId="0" borderId="10" xfId="0" applyFont="1" applyBorder="1" applyAlignment="1">
      <alignment wrapText="1"/>
    </xf>
    <xf numFmtId="0" fontId="0" fillId="0" borderId="0" xfId="0" pivotButton="1"/>
    <xf numFmtId="0" fontId="0" fillId="0" borderId="0" xfId="0" applyAlignment="1">
      <alignment horizontal="left"/>
    </xf>
    <xf numFmtId="44" fontId="0" fillId="0" borderId="0" xfId="1" applyFont="1" applyAlignment="1">
      <alignment horizontal="center"/>
    </xf>
    <xf numFmtId="0" fontId="0" fillId="0" borderId="0" xfId="1" applyNumberFormat="1" applyFont="1" applyAlignment="1">
      <alignment horizontal="center"/>
    </xf>
    <xf numFmtId="1" fontId="0" fillId="0" borderId="0" xfId="0" applyNumberFormat="1" applyAlignment="1">
      <alignment horizontal="center"/>
    </xf>
    <xf numFmtId="44" fontId="0" fillId="0" borderId="0" xfId="0" applyNumberFormat="1"/>
    <xf numFmtId="1" fontId="0" fillId="0" borderId="0" xfId="0" applyNumberFormat="1"/>
    <xf numFmtId="0" fontId="0" fillId="0" borderId="0" xfId="0" applyAlignment="1">
      <alignment horizontal="left" indent="1"/>
    </xf>
    <xf numFmtId="0" fontId="0" fillId="33" borderId="0" xfId="0" applyFill="1" applyAlignment="1">
      <alignment horizontal="center"/>
    </xf>
    <xf numFmtId="0" fontId="0" fillId="0" borderId="11" xfId="0"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0" fillId="0" borderId="11" xfId="0" applyBorder="1" applyAlignment="1">
      <alignment horizontal="center"/>
    </xf>
    <xf numFmtId="0" fontId="0" fillId="0" borderId="10" xfId="0" applyBorder="1" applyAlignment="1"/>
  </cellXfs>
  <cellStyles count="43">
    <cellStyle name="20% - Ênfase1" xfId="20" builtinId="30" customBuiltin="1"/>
    <cellStyle name="20% - Ênfase2" xfId="24" builtinId="34" customBuiltin="1"/>
    <cellStyle name="20% - Ênfase3" xfId="28" builtinId="38" customBuiltin="1"/>
    <cellStyle name="20% - Ênfase4" xfId="32" builtinId="42" customBuiltin="1"/>
    <cellStyle name="20% - Ênfase5" xfId="36" builtinId="46" customBuiltin="1"/>
    <cellStyle name="20% - Ênfase6" xfId="40" builtinId="50" customBuiltin="1"/>
    <cellStyle name="40% - Ênfase1" xfId="21" builtinId="31" customBuiltin="1"/>
    <cellStyle name="40% - Ênfase2" xfId="25" builtinId="35" customBuiltin="1"/>
    <cellStyle name="40% - Ênfase3" xfId="29" builtinId="39" customBuiltin="1"/>
    <cellStyle name="40% - Ênfase4" xfId="33" builtinId="43" customBuiltin="1"/>
    <cellStyle name="40% - Ênfase5" xfId="37" builtinId="47" customBuiltin="1"/>
    <cellStyle name="40% - Ênfase6" xfId="41" builtinId="51" customBuiltin="1"/>
    <cellStyle name="60% - Ênfase1" xfId="22" builtinId="32" customBuiltin="1"/>
    <cellStyle name="60% - Ênfase2" xfId="26" builtinId="36" customBuiltin="1"/>
    <cellStyle name="60% - Ênfase3" xfId="30" builtinId="40" customBuiltin="1"/>
    <cellStyle name="60% - Ênfase4" xfId="34" builtinId="44" customBuiltin="1"/>
    <cellStyle name="60% - Ênfase5" xfId="38" builtinId="48" customBuiltin="1"/>
    <cellStyle name="60% - Ênfase6" xfId="42" builtinId="52" customBuiltin="1"/>
    <cellStyle name="Bom" xfId="7" builtinId="26" customBuiltin="1"/>
    <cellStyle name="Cálculo" xfId="12" builtinId="22" customBuiltin="1"/>
    <cellStyle name="Célula de Verificação" xfId="14" builtinId="23" customBuiltin="1"/>
    <cellStyle name="Célula Vinculada" xfId="13" builtinId="24" customBuiltin="1"/>
    <cellStyle name="Ênfase1" xfId="19" builtinId="29" customBuiltin="1"/>
    <cellStyle name="Ênfase2" xfId="23" builtinId="33" customBuiltin="1"/>
    <cellStyle name="Ênfase3" xfId="27" builtinId="37" customBuiltin="1"/>
    <cellStyle name="Ênfase4" xfId="31" builtinId="41" customBuiltin="1"/>
    <cellStyle name="Ênfase5" xfId="35" builtinId="45" customBuiltin="1"/>
    <cellStyle name="Ênfase6" xfId="39" builtinId="49" customBuiltin="1"/>
    <cellStyle name="Entrada" xfId="10" builtinId="20" customBuiltin="1"/>
    <cellStyle name="Moeda" xfId="1" builtinId="4"/>
    <cellStyle name="Neutro" xfId="9" builtinId="28" customBuiltin="1"/>
    <cellStyle name="Normal" xfId="0" builtinId="0"/>
    <cellStyle name="Nota" xfId="16" builtinId="10" customBuiltin="1"/>
    <cellStyle name="Ruim" xfId="8" builtinId="27" customBuiltin="1"/>
    <cellStyle name="Saída" xfId="11" builtinId="21" customBuiltin="1"/>
    <cellStyle name="Texto de Aviso" xfId="15" builtinId="11" customBuiltin="1"/>
    <cellStyle name="Texto Explicativo" xfId="17" builtinId="53" customBuiltin="1"/>
    <cellStyle name="Título" xfId="2" builtinId="15" customBuiltin="1"/>
    <cellStyle name="Título 1" xfId="3" builtinId="16" customBuiltin="1"/>
    <cellStyle name="Título 2" xfId="4" builtinId="17" customBuiltin="1"/>
    <cellStyle name="Título 3" xfId="5" builtinId="18" customBuiltin="1"/>
    <cellStyle name="Título 4" xfId="6" builtinId="19" customBuiltin="1"/>
    <cellStyle name="Total" xfId="18" builtinId="25" customBuiltin="1"/>
  </cellStyles>
  <dxfs count="15">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Lima" refreshedDate="45887.735450694447" createdVersion="8" refreshedVersion="8" minRefreshableVersion="3" recordCount="350" xr:uid="{24661637-AE89-4BC3-B447-3AE642AA70F0}">
  <cacheSource type="worksheet">
    <worksheetSource name="Tabela1"/>
  </cacheSource>
  <cacheFields count="13">
    <cacheField name="Customer ID" numFmtId="1">
      <sharedItems containsSemiMixedTypes="0" containsString="0" containsNumber="1" containsInteger="1" minValue="101" maxValue="450" count="35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sharedItems>
    </cacheField>
    <cacheField name="Gender" numFmtId="0">
      <sharedItems/>
    </cacheField>
    <cacheField name="Age" numFmtId="1">
      <sharedItems containsSemiMixedTypes="0" containsString="0" containsNumber="1" containsInteger="1" minValue="26" maxValue="43" count="16">
        <n v="29"/>
        <n v="34"/>
        <n v="43"/>
        <n v="30"/>
        <n v="27"/>
        <n v="37"/>
        <n v="31"/>
        <n v="35"/>
        <n v="41"/>
        <n v="28"/>
        <n v="32"/>
        <n v="36"/>
        <n v="33"/>
        <n v="42"/>
        <n v="26"/>
        <n v="38"/>
      </sharedItems>
    </cacheField>
    <cacheField name="City" numFmtId="0">
      <sharedItems count="6">
        <s v="New York"/>
        <s v="Los Angeles"/>
        <s v="Chicago"/>
        <s v="San Francisco"/>
        <s v="Miami"/>
        <s v="Houston"/>
      </sharedItems>
    </cacheField>
    <cacheField name="Membership Type" numFmtId="0">
      <sharedItems count="3">
        <s v="Gold"/>
        <s v="Silver"/>
        <s v="Bronze"/>
      </sharedItems>
    </cacheField>
    <cacheField name="total_spend_limpo" numFmtId="44">
      <sharedItems containsSemiMixedTypes="0" containsString="0" containsNumber="1" minValue="410.8" maxValue="1520.1"/>
    </cacheField>
    <cacheField name="Total Spend" numFmtId="44">
      <sharedItems/>
    </cacheField>
    <cacheField name="Items Purchased" numFmtId="1">
      <sharedItems containsSemiMixedTypes="0" containsString="0" containsNumber="1" containsInteger="1" minValue="7" maxValue="21"/>
    </cacheField>
    <cacheField name="average_rating_limpo" numFmtId="0">
      <sharedItems containsSemiMixedTypes="0" containsString="0" containsNumber="1" minValue="3" maxValue="4.9000000000000004"/>
    </cacheField>
    <cacheField name="Average Rating" numFmtId="0">
      <sharedItems containsMixedTypes="1" containsNumber="1" containsInteger="1" minValue="3" maxValue="4"/>
    </cacheField>
    <cacheField name="Discount Applied" numFmtId="0">
      <sharedItems/>
    </cacheField>
    <cacheField name="Days Since Last Purchase" numFmtId="1">
      <sharedItems containsSemiMixedTypes="0" containsString="0" containsNumber="1" containsInteger="1" minValue="9" maxValue="63"/>
    </cacheField>
    <cacheField name="Satisfaction Level" numFmtId="0">
      <sharedItems containsBlank="1" count="4">
        <s v="Satisfied"/>
        <s v="Neutral"/>
        <s v="Unsatisfi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x v="0"/>
    <s v="Female"/>
    <x v="0"/>
    <x v="0"/>
    <x v="0"/>
    <n v="1120.2"/>
    <s v="1120.2"/>
    <n v="14"/>
    <n v="4.5999999999999996"/>
    <s v="4.6"/>
    <s v="TRUE"/>
    <n v="25"/>
    <x v="0"/>
  </r>
  <r>
    <x v="1"/>
    <s v="Male"/>
    <x v="1"/>
    <x v="1"/>
    <x v="1"/>
    <n v="780.5"/>
    <s v="780.5"/>
    <n v="11"/>
    <n v="4.0999999999999996"/>
    <s v="4.1"/>
    <s v="FALSE"/>
    <n v="18"/>
    <x v="1"/>
  </r>
  <r>
    <x v="2"/>
    <s v="Female"/>
    <x v="2"/>
    <x v="2"/>
    <x v="2"/>
    <n v="510.75"/>
    <s v="510.75"/>
    <n v="9"/>
    <n v="3.4"/>
    <s v="3.4"/>
    <s v="TRUE"/>
    <n v="42"/>
    <x v="2"/>
  </r>
  <r>
    <x v="3"/>
    <s v="Male"/>
    <x v="3"/>
    <x v="3"/>
    <x v="0"/>
    <n v="1480.3"/>
    <s v="1480.3"/>
    <n v="19"/>
    <n v="4.7"/>
    <s v="4.7"/>
    <s v="FALSE"/>
    <n v="12"/>
    <x v="0"/>
  </r>
  <r>
    <x v="4"/>
    <s v="Male"/>
    <x v="4"/>
    <x v="4"/>
    <x v="1"/>
    <n v="720.4"/>
    <s v="720.4"/>
    <n v="13"/>
    <n v="4"/>
    <n v="4"/>
    <s v="TRUE"/>
    <n v="55"/>
    <x v="2"/>
  </r>
  <r>
    <x v="5"/>
    <s v="Female"/>
    <x v="5"/>
    <x v="5"/>
    <x v="2"/>
    <n v="440.8"/>
    <s v="440.8"/>
    <n v="8"/>
    <n v="3.1"/>
    <s v="3.1"/>
    <s v="FALSE"/>
    <n v="22"/>
    <x v="1"/>
  </r>
  <r>
    <x v="6"/>
    <s v="Female"/>
    <x v="6"/>
    <x v="0"/>
    <x v="0"/>
    <n v="1150.5999999999999"/>
    <s v="1150.6"/>
    <n v="15"/>
    <n v="4.5"/>
    <s v="4.5"/>
    <s v="TRUE"/>
    <n v="28"/>
    <x v="0"/>
  </r>
  <r>
    <x v="7"/>
    <s v="Male"/>
    <x v="7"/>
    <x v="1"/>
    <x v="1"/>
    <n v="800.9"/>
    <s v="800.9"/>
    <n v="12"/>
    <n v="4.2"/>
    <s v="4.2"/>
    <s v="FALSE"/>
    <n v="14"/>
    <x v="1"/>
  </r>
  <r>
    <x v="8"/>
    <s v="Female"/>
    <x v="8"/>
    <x v="2"/>
    <x v="2"/>
    <n v="495.25"/>
    <s v="495.25"/>
    <n v="10"/>
    <n v="3.6"/>
    <s v="3.6"/>
    <s v="TRUE"/>
    <n v="40"/>
    <x v="2"/>
  </r>
  <r>
    <x v="9"/>
    <s v="Male"/>
    <x v="9"/>
    <x v="3"/>
    <x v="0"/>
    <n v="1520.1"/>
    <s v="1520.1"/>
    <n v="21"/>
    <n v="4.8"/>
    <s v="4.8"/>
    <s v="FALSE"/>
    <n v="9"/>
    <x v="0"/>
  </r>
  <r>
    <x v="10"/>
    <s v="Male"/>
    <x v="10"/>
    <x v="4"/>
    <x v="1"/>
    <n v="690.3"/>
    <s v="690.3"/>
    <n v="11"/>
    <n v="3.8"/>
    <s v="3.8"/>
    <s v="TRUE"/>
    <n v="34"/>
    <x v="2"/>
  </r>
  <r>
    <x v="11"/>
    <s v="Female"/>
    <x v="11"/>
    <x v="5"/>
    <x v="2"/>
    <n v="470.5"/>
    <s v="470.5"/>
    <n v="7"/>
    <n v="3.2"/>
    <s v="3.2"/>
    <s v="FALSE"/>
    <n v="20"/>
    <x v="1"/>
  </r>
  <r>
    <x v="12"/>
    <s v="Female"/>
    <x v="3"/>
    <x v="0"/>
    <x v="0"/>
    <n v="1200.8"/>
    <s v="1200.8"/>
    <n v="16"/>
    <n v="4.3"/>
    <s v="4.3"/>
    <s v="TRUE"/>
    <n v="21"/>
    <x v="0"/>
  </r>
  <r>
    <x v="13"/>
    <s v="Male"/>
    <x v="12"/>
    <x v="1"/>
    <x v="1"/>
    <n v="820.75"/>
    <s v="820.75"/>
    <n v="13"/>
    <n v="4.4000000000000004"/>
    <s v="4.4"/>
    <s v="FALSE"/>
    <n v="15"/>
    <x v="0"/>
  </r>
  <r>
    <x v="14"/>
    <s v="Female"/>
    <x v="13"/>
    <x v="2"/>
    <x v="2"/>
    <n v="530.4"/>
    <s v="530.4"/>
    <n v="9"/>
    <n v="3.5"/>
    <s v="3.5"/>
    <s v="TRUE"/>
    <n v="38"/>
    <x v="2"/>
  </r>
  <r>
    <x v="15"/>
    <s v="Male"/>
    <x v="0"/>
    <x v="3"/>
    <x v="0"/>
    <n v="1360.2"/>
    <s v="1360.2"/>
    <n v="18"/>
    <n v="4.9000000000000004"/>
    <s v="4.9"/>
    <s v="FALSE"/>
    <n v="11"/>
    <x v="0"/>
  </r>
  <r>
    <x v="16"/>
    <s v="Male"/>
    <x v="14"/>
    <x v="4"/>
    <x v="1"/>
    <n v="700.6"/>
    <s v="700.6"/>
    <n v="12"/>
    <n v="3.7"/>
    <s v="3.7"/>
    <s v="TRUE"/>
    <n v="48"/>
    <x v="2"/>
  </r>
  <r>
    <x v="17"/>
    <s v="Female"/>
    <x v="15"/>
    <x v="5"/>
    <x v="2"/>
    <n v="450.9"/>
    <s v="450.9"/>
    <n v="8"/>
    <n v="3"/>
    <n v="3"/>
    <s v="FALSE"/>
    <n v="25"/>
    <x v="1"/>
  </r>
  <r>
    <x v="18"/>
    <s v="Female"/>
    <x v="10"/>
    <x v="0"/>
    <x v="0"/>
    <n v="1170.3"/>
    <s v="1170.3"/>
    <n v="14"/>
    <n v="4.7"/>
    <s v="4.7"/>
    <s v="TRUE"/>
    <n v="29"/>
    <x v="0"/>
  </r>
  <r>
    <x v="19"/>
    <s v="Male"/>
    <x v="1"/>
    <x v="1"/>
    <x v="1"/>
    <n v="790.2"/>
    <s v="790.2"/>
    <n v="11"/>
    <n v="4"/>
    <n v="4"/>
    <s v="FALSE"/>
    <n v="16"/>
    <x v="1"/>
  </r>
  <r>
    <x v="20"/>
    <s v="Female"/>
    <x v="2"/>
    <x v="2"/>
    <x v="2"/>
    <n v="505.75"/>
    <s v="505.75"/>
    <n v="10"/>
    <n v="3.3"/>
    <s v="3.3"/>
    <s v="TRUE"/>
    <n v="41"/>
    <x v="2"/>
  </r>
  <r>
    <x v="21"/>
    <s v="Male"/>
    <x v="3"/>
    <x v="3"/>
    <x v="0"/>
    <n v="1470.5"/>
    <s v="1470.5"/>
    <n v="20"/>
    <n v="4.8"/>
    <s v="4.8"/>
    <s v="FALSE"/>
    <n v="13"/>
    <x v="0"/>
  </r>
  <r>
    <x v="22"/>
    <s v="Male"/>
    <x v="4"/>
    <x v="4"/>
    <x v="1"/>
    <n v="710.4"/>
    <s v="710.4"/>
    <n v="13"/>
    <n v="4.0999999999999996"/>
    <s v="4.1"/>
    <s v="TRUE"/>
    <n v="54"/>
    <x v="2"/>
  </r>
  <r>
    <x v="23"/>
    <s v="Female"/>
    <x v="5"/>
    <x v="5"/>
    <x v="2"/>
    <n v="430.8"/>
    <s v="430.8"/>
    <n v="7"/>
    <n v="3.4"/>
    <s v="3.4"/>
    <s v="FALSE"/>
    <n v="23"/>
    <x v="1"/>
  </r>
  <r>
    <x v="24"/>
    <s v="Female"/>
    <x v="6"/>
    <x v="0"/>
    <x v="0"/>
    <n v="1140.5999999999999"/>
    <s v="1140.6"/>
    <n v="15"/>
    <n v="4.5999999999999996"/>
    <s v="4.6"/>
    <s v="TRUE"/>
    <n v="27"/>
    <x v="0"/>
  </r>
  <r>
    <x v="25"/>
    <s v="Male"/>
    <x v="7"/>
    <x v="1"/>
    <x v="1"/>
    <n v="810.9"/>
    <s v="810.9"/>
    <n v="12"/>
    <n v="4.3"/>
    <s v="4.3"/>
    <s v="FALSE"/>
    <n v="13"/>
    <x v="1"/>
  </r>
  <r>
    <x v="26"/>
    <s v="Female"/>
    <x v="8"/>
    <x v="2"/>
    <x v="2"/>
    <n v="485.25"/>
    <s v="485.25"/>
    <n v="9"/>
    <n v="3.6"/>
    <s v="3.6"/>
    <s v="TRUE"/>
    <n v="39"/>
    <x v="2"/>
  </r>
  <r>
    <x v="27"/>
    <s v="Male"/>
    <x v="9"/>
    <x v="3"/>
    <x v="0"/>
    <n v="1500.1"/>
    <s v="1500.1"/>
    <n v="21"/>
    <n v="4.9000000000000004"/>
    <s v="4.9"/>
    <s v="FALSE"/>
    <n v="10"/>
    <x v="0"/>
  </r>
  <r>
    <x v="28"/>
    <s v="Male"/>
    <x v="10"/>
    <x v="4"/>
    <x v="1"/>
    <n v="670.3"/>
    <s v="670.3"/>
    <n v="10"/>
    <n v="3.8"/>
    <s v="3.8"/>
    <s v="TRUE"/>
    <n v="33"/>
    <x v="2"/>
  </r>
  <r>
    <x v="29"/>
    <s v="Female"/>
    <x v="11"/>
    <x v="5"/>
    <x v="2"/>
    <n v="460.5"/>
    <s v="460.5"/>
    <n v="8"/>
    <n v="3.1"/>
    <s v="3.1"/>
    <s v="FALSE"/>
    <n v="19"/>
    <x v="1"/>
  </r>
  <r>
    <x v="30"/>
    <s v="Female"/>
    <x v="3"/>
    <x v="0"/>
    <x v="0"/>
    <n v="1190.8"/>
    <s v="1190.8"/>
    <n v="16"/>
    <n v="4.5"/>
    <s v="4.5"/>
    <s v="TRUE"/>
    <n v="20"/>
    <x v="0"/>
  </r>
  <r>
    <x v="31"/>
    <s v="Male"/>
    <x v="12"/>
    <x v="1"/>
    <x v="1"/>
    <n v="830.75"/>
    <s v="830.75"/>
    <n v="13"/>
    <n v="4.2"/>
    <s v="4.2"/>
    <s v="FALSE"/>
    <n v="14"/>
    <x v="0"/>
  </r>
  <r>
    <x v="32"/>
    <s v="Female"/>
    <x v="13"/>
    <x v="2"/>
    <x v="2"/>
    <n v="520.4"/>
    <s v="520.4"/>
    <n v="9"/>
    <n v="3.5"/>
    <s v="3.5"/>
    <s v="TRUE"/>
    <n v="37"/>
    <x v="2"/>
  </r>
  <r>
    <x v="33"/>
    <s v="Male"/>
    <x v="0"/>
    <x v="3"/>
    <x v="0"/>
    <n v="1370.2"/>
    <s v="1370.2"/>
    <n v="18"/>
    <n v="4.7"/>
    <s v="4.7"/>
    <s v="FALSE"/>
    <n v="10"/>
    <x v="0"/>
  </r>
  <r>
    <x v="34"/>
    <s v="Male"/>
    <x v="14"/>
    <x v="4"/>
    <x v="1"/>
    <n v="690.6"/>
    <s v="690.6"/>
    <n v="12"/>
    <n v="3.9"/>
    <s v="3.9"/>
    <s v="TRUE"/>
    <n v="47"/>
    <x v="2"/>
  </r>
  <r>
    <x v="35"/>
    <s v="Female"/>
    <x v="15"/>
    <x v="5"/>
    <x v="2"/>
    <n v="440.9"/>
    <s v="440.9"/>
    <n v="8"/>
    <n v="3.2"/>
    <s v="3.2"/>
    <s v="FALSE"/>
    <n v="24"/>
    <x v="1"/>
  </r>
  <r>
    <x v="36"/>
    <s v="Female"/>
    <x v="10"/>
    <x v="0"/>
    <x v="0"/>
    <n v="1160.3"/>
    <s v="1160.3"/>
    <n v="14"/>
    <n v="4.4000000000000004"/>
    <s v="4.4"/>
    <s v="TRUE"/>
    <n v="22"/>
    <x v="0"/>
  </r>
  <r>
    <x v="37"/>
    <s v="Male"/>
    <x v="1"/>
    <x v="1"/>
    <x v="1"/>
    <n v="800.2"/>
    <s v="800.2"/>
    <n v="11"/>
    <n v="4.0999999999999996"/>
    <s v="4.1"/>
    <s v="FALSE"/>
    <n v="17"/>
    <x v="1"/>
  </r>
  <r>
    <x v="38"/>
    <s v="Female"/>
    <x v="2"/>
    <x v="2"/>
    <x v="2"/>
    <n v="500.75"/>
    <s v="500.75"/>
    <n v="10"/>
    <n v="3.3"/>
    <s v="3.3"/>
    <s v="TRUE"/>
    <n v="40"/>
    <x v="2"/>
  </r>
  <r>
    <x v="39"/>
    <s v="Male"/>
    <x v="3"/>
    <x v="3"/>
    <x v="0"/>
    <n v="1460.5"/>
    <s v="1460.5"/>
    <n v="20"/>
    <n v="4.8"/>
    <s v="4.8"/>
    <s v="FALSE"/>
    <n v="12"/>
    <x v="0"/>
  </r>
  <r>
    <x v="40"/>
    <s v="Male"/>
    <x v="4"/>
    <x v="4"/>
    <x v="1"/>
    <n v="700.4"/>
    <s v="700.4"/>
    <n v="13"/>
    <n v="4"/>
    <n v="4"/>
    <s v="TRUE"/>
    <n v="53"/>
    <x v="2"/>
  </r>
  <r>
    <x v="41"/>
    <s v="Female"/>
    <x v="5"/>
    <x v="5"/>
    <x v="2"/>
    <n v="420.8"/>
    <s v="420.8"/>
    <n v="7"/>
    <n v="3.1"/>
    <s v="3.1"/>
    <s v="FALSE"/>
    <n v="21"/>
    <x v="1"/>
  </r>
  <r>
    <x v="42"/>
    <s v="Female"/>
    <x v="6"/>
    <x v="0"/>
    <x v="0"/>
    <n v="1130.5999999999999"/>
    <s v="1130.6"/>
    <n v="15"/>
    <n v="4.5"/>
    <s v="4.5"/>
    <s v="TRUE"/>
    <n v="26"/>
    <x v="0"/>
  </r>
  <r>
    <x v="43"/>
    <s v="Male"/>
    <x v="7"/>
    <x v="1"/>
    <x v="1"/>
    <n v="820.9"/>
    <s v="820.9"/>
    <n v="12"/>
    <n v="4.3"/>
    <s v="4.3"/>
    <s v="FALSE"/>
    <n v="12"/>
    <x v="1"/>
  </r>
  <r>
    <x v="44"/>
    <s v="Female"/>
    <x v="8"/>
    <x v="2"/>
    <x v="2"/>
    <n v="480.25"/>
    <s v="480.25"/>
    <n v="9"/>
    <n v="3.6"/>
    <s v="3.6"/>
    <s v="TRUE"/>
    <n v="38"/>
    <x v="2"/>
  </r>
  <r>
    <x v="45"/>
    <s v="Male"/>
    <x v="9"/>
    <x v="3"/>
    <x v="0"/>
    <n v="1490.1"/>
    <s v="1490.1"/>
    <n v="21"/>
    <n v="4.9000000000000004"/>
    <s v="4.9"/>
    <s v="FALSE"/>
    <n v="9"/>
    <x v="0"/>
  </r>
  <r>
    <x v="46"/>
    <s v="Male"/>
    <x v="10"/>
    <x v="4"/>
    <x v="1"/>
    <n v="680.3"/>
    <s v="680.3"/>
    <n v="10"/>
    <n v="3.8"/>
    <s v="3.8"/>
    <s v="TRUE"/>
    <n v="32"/>
    <x v="2"/>
  </r>
  <r>
    <x v="47"/>
    <s v="Female"/>
    <x v="11"/>
    <x v="5"/>
    <x v="2"/>
    <n v="470.5"/>
    <s v="470.5"/>
    <n v="8"/>
    <n v="3"/>
    <n v="3"/>
    <s v="FALSE"/>
    <n v="18"/>
    <x v="1"/>
  </r>
  <r>
    <x v="48"/>
    <s v="Female"/>
    <x v="3"/>
    <x v="0"/>
    <x v="0"/>
    <n v="1180.8"/>
    <s v="1180.8"/>
    <n v="16"/>
    <n v="4.7"/>
    <s v="4.7"/>
    <s v="TRUE"/>
    <n v="19"/>
    <x v="0"/>
  </r>
  <r>
    <x v="49"/>
    <s v="Male"/>
    <x v="1"/>
    <x v="1"/>
    <x v="1"/>
    <n v="790.2"/>
    <s v="790.2"/>
    <n v="11"/>
    <n v="4"/>
    <n v="4"/>
    <s v="FALSE"/>
    <n v="15"/>
    <x v="1"/>
  </r>
  <r>
    <x v="50"/>
    <s v="Female"/>
    <x v="2"/>
    <x v="2"/>
    <x v="2"/>
    <n v="505.75"/>
    <s v="505.75"/>
    <n v="10"/>
    <n v="3.3"/>
    <s v="3.3"/>
    <s v="TRUE"/>
    <n v="39"/>
    <x v="2"/>
  </r>
  <r>
    <x v="51"/>
    <s v="Male"/>
    <x v="3"/>
    <x v="3"/>
    <x v="0"/>
    <n v="1470.5"/>
    <s v="1470.5"/>
    <n v="20"/>
    <n v="4.8"/>
    <s v="4.8"/>
    <s v="FALSE"/>
    <n v="13"/>
    <x v="0"/>
  </r>
  <r>
    <x v="52"/>
    <s v="Male"/>
    <x v="4"/>
    <x v="4"/>
    <x v="1"/>
    <n v="710.4"/>
    <s v="710.4"/>
    <n v="13"/>
    <n v="4.0999999999999996"/>
    <s v="4.1"/>
    <s v="TRUE"/>
    <n v="54"/>
    <x v="2"/>
  </r>
  <r>
    <x v="53"/>
    <s v="Female"/>
    <x v="5"/>
    <x v="5"/>
    <x v="2"/>
    <n v="430.8"/>
    <s v="430.8"/>
    <n v="7"/>
    <n v="3.4"/>
    <s v="3.4"/>
    <s v="FALSE"/>
    <n v="23"/>
    <x v="1"/>
  </r>
  <r>
    <x v="54"/>
    <s v="Female"/>
    <x v="6"/>
    <x v="0"/>
    <x v="0"/>
    <n v="1140.5999999999999"/>
    <s v="1140.6"/>
    <n v="15"/>
    <n v="4.5999999999999996"/>
    <s v="4.6"/>
    <s v="TRUE"/>
    <n v="27"/>
    <x v="0"/>
  </r>
  <r>
    <x v="55"/>
    <s v="Male"/>
    <x v="7"/>
    <x v="1"/>
    <x v="1"/>
    <n v="810.9"/>
    <s v="810.9"/>
    <n v="12"/>
    <n v="4.3"/>
    <s v="4.3"/>
    <s v="FALSE"/>
    <n v="13"/>
    <x v="1"/>
  </r>
  <r>
    <x v="56"/>
    <s v="Female"/>
    <x v="8"/>
    <x v="2"/>
    <x v="2"/>
    <n v="485.25"/>
    <s v="485.25"/>
    <n v="9"/>
    <n v="3.6"/>
    <s v="3.6"/>
    <s v="TRUE"/>
    <n v="39"/>
    <x v="2"/>
  </r>
  <r>
    <x v="57"/>
    <s v="Male"/>
    <x v="9"/>
    <x v="3"/>
    <x v="0"/>
    <n v="1500.1"/>
    <s v="1500.1"/>
    <n v="21"/>
    <n v="4.9000000000000004"/>
    <s v="4.9"/>
    <s v="FALSE"/>
    <n v="10"/>
    <x v="0"/>
  </r>
  <r>
    <x v="58"/>
    <s v="Male"/>
    <x v="10"/>
    <x v="4"/>
    <x v="1"/>
    <n v="670.3"/>
    <s v="670.3"/>
    <n v="10"/>
    <n v="3.8"/>
    <s v="3.8"/>
    <s v="TRUE"/>
    <n v="33"/>
    <x v="2"/>
  </r>
  <r>
    <x v="59"/>
    <s v="Female"/>
    <x v="11"/>
    <x v="5"/>
    <x v="2"/>
    <n v="460.5"/>
    <s v="460.5"/>
    <n v="8"/>
    <n v="3.1"/>
    <s v="3.1"/>
    <s v="FALSE"/>
    <n v="19"/>
    <x v="1"/>
  </r>
  <r>
    <x v="60"/>
    <s v="Female"/>
    <x v="3"/>
    <x v="0"/>
    <x v="0"/>
    <n v="1190.8"/>
    <s v="1190.8"/>
    <n v="16"/>
    <n v="4.5"/>
    <s v="4.5"/>
    <s v="TRUE"/>
    <n v="20"/>
    <x v="0"/>
  </r>
  <r>
    <x v="61"/>
    <s v="Male"/>
    <x v="12"/>
    <x v="1"/>
    <x v="1"/>
    <n v="830.75"/>
    <s v="830.75"/>
    <n v="13"/>
    <n v="4.2"/>
    <s v="4.2"/>
    <s v="FALSE"/>
    <n v="14"/>
    <x v="0"/>
  </r>
  <r>
    <x v="62"/>
    <s v="Female"/>
    <x v="13"/>
    <x v="2"/>
    <x v="2"/>
    <n v="520.4"/>
    <s v="520.4"/>
    <n v="9"/>
    <n v="3.5"/>
    <s v="3.5"/>
    <s v="TRUE"/>
    <n v="37"/>
    <x v="2"/>
  </r>
  <r>
    <x v="63"/>
    <s v="Male"/>
    <x v="0"/>
    <x v="3"/>
    <x v="0"/>
    <n v="1370.2"/>
    <s v="1370.2"/>
    <n v="18"/>
    <n v="4.7"/>
    <s v="4.7"/>
    <s v="FALSE"/>
    <n v="10"/>
    <x v="0"/>
  </r>
  <r>
    <x v="64"/>
    <s v="Male"/>
    <x v="14"/>
    <x v="4"/>
    <x v="1"/>
    <n v="690.6"/>
    <s v="690.6"/>
    <n v="12"/>
    <n v="3.9"/>
    <s v="3.9"/>
    <s v="TRUE"/>
    <n v="47"/>
    <x v="2"/>
  </r>
  <r>
    <x v="65"/>
    <s v="Female"/>
    <x v="15"/>
    <x v="5"/>
    <x v="2"/>
    <n v="440.9"/>
    <s v="440.9"/>
    <n v="8"/>
    <n v="3.2"/>
    <s v="3.2"/>
    <s v="FALSE"/>
    <n v="24"/>
    <x v="1"/>
  </r>
  <r>
    <x v="66"/>
    <s v="Female"/>
    <x v="10"/>
    <x v="0"/>
    <x v="0"/>
    <n v="1160.3"/>
    <s v="1160.3"/>
    <n v="14"/>
    <n v="4.4000000000000004"/>
    <s v="4.4"/>
    <s v="TRUE"/>
    <n v="22"/>
    <x v="0"/>
  </r>
  <r>
    <x v="67"/>
    <s v="Male"/>
    <x v="1"/>
    <x v="1"/>
    <x v="1"/>
    <n v="800.2"/>
    <s v="800.2"/>
    <n v="11"/>
    <n v="4.0999999999999996"/>
    <s v="4.1"/>
    <s v="FALSE"/>
    <n v="17"/>
    <x v="1"/>
  </r>
  <r>
    <x v="68"/>
    <s v="Female"/>
    <x v="2"/>
    <x v="2"/>
    <x v="2"/>
    <n v="500.75"/>
    <s v="500.75"/>
    <n v="10"/>
    <n v="3.3"/>
    <s v="3.3"/>
    <s v="TRUE"/>
    <n v="40"/>
    <x v="2"/>
  </r>
  <r>
    <x v="69"/>
    <s v="Male"/>
    <x v="3"/>
    <x v="3"/>
    <x v="0"/>
    <n v="1460.5"/>
    <s v="1460.5"/>
    <n v="20"/>
    <n v="4.8"/>
    <s v="4.8"/>
    <s v="FALSE"/>
    <n v="12"/>
    <x v="0"/>
  </r>
  <r>
    <x v="70"/>
    <s v="Male"/>
    <x v="4"/>
    <x v="4"/>
    <x v="1"/>
    <n v="700.4"/>
    <s v="700.4"/>
    <n v="13"/>
    <n v="4"/>
    <n v="4"/>
    <s v="TRUE"/>
    <n v="53"/>
    <x v="2"/>
  </r>
  <r>
    <x v="71"/>
    <s v="Female"/>
    <x v="5"/>
    <x v="5"/>
    <x v="2"/>
    <n v="420.8"/>
    <s v="420.8"/>
    <n v="7"/>
    <n v="3.1"/>
    <s v="3.1"/>
    <s v="FALSE"/>
    <n v="21"/>
    <x v="3"/>
  </r>
  <r>
    <x v="72"/>
    <s v="Female"/>
    <x v="6"/>
    <x v="0"/>
    <x v="0"/>
    <n v="1130.5999999999999"/>
    <s v="1130.6"/>
    <n v="15"/>
    <n v="4.5"/>
    <s v="4.5"/>
    <s v="TRUE"/>
    <n v="26"/>
    <x v="0"/>
  </r>
  <r>
    <x v="73"/>
    <s v="Male"/>
    <x v="7"/>
    <x v="1"/>
    <x v="1"/>
    <n v="820.9"/>
    <s v="820.9"/>
    <n v="12"/>
    <n v="4.3"/>
    <s v="4.3"/>
    <s v="FALSE"/>
    <n v="12"/>
    <x v="1"/>
  </r>
  <r>
    <x v="74"/>
    <s v="Female"/>
    <x v="8"/>
    <x v="2"/>
    <x v="2"/>
    <n v="480.25"/>
    <s v="480.25"/>
    <n v="9"/>
    <n v="3.6"/>
    <s v="3.6"/>
    <s v="TRUE"/>
    <n v="38"/>
    <x v="2"/>
  </r>
  <r>
    <x v="75"/>
    <s v="Male"/>
    <x v="9"/>
    <x v="3"/>
    <x v="0"/>
    <n v="1490.1"/>
    <s v="1490.1"/>
    <n v="21"/>
    <n v="4.9000000000000004"/>
    <s v="4.9"/>
    <s v="FALSE"/>
    <n v="9"/>
    <x v="0"/>
  </r>
  <r>
    <x v="76"/>
    <s v="Male"/>
    <x v="10"/>
    <x v="4"/>
    <x v="1"/>
    <n v="680.3"/>
    <s v="680.3"/>
    <n v="10"/>
    <n v="3.8"/>
    <s v="3.8"/>
    <s v="TRUE"/>
    <n v="32"/>
    <x v="2"/>
  </r>
  <r>
    <x v="77"/>
    <s v="Female"/>
    <x v="11"/>
    <x v="5"/>
    <x v="2"/>
    <n v="470.5"/>
    <s v="470.5"/>
    <n v="8"/>
    <n v="3"/>
    <n v="3"/>
    <s v="FALSE"/>
    <n v="18"/>
    <x v="1"/>
  </r>
  <r>
    <x v="78"/>
    <s v="Female"/>
    <x v="3"/>
    <x v="0"/>
    <x v="0"/>
    <n v="1180.8"/>
    <s v="1180.8"/>
    <n v="16"/>
    <n v="4.7"/>
    <s v="4.7"/>
    <s v="TRUE"/>
    <n v="19"/>
    <x v="0"/>
  </r>
  <r>
    <x v="79"/>
    <s v="Male"/>
    <x v="1"/>
    <x v="1"/>
    <x v="1"/>
    <n v="790.2"/>
    <s v="790.2"/>
    <n v="11"/>
    <n v="4"/>
    <n v="4"/>
    <s v="FALSE"/>
    <n v="15"/>
    <x v="1"/>
  </r>
  <r>
    <x v="80"/>
    <s v="Female"/>
    <x v="2"/>
    <x v="2"/>
    <x v="2"/>
    <n v="505.75"/>
    <s v="505.75"/>
    <n v="10"/>
    <n v="3.3"/>
    <s v="3.3"/>
    <s v="TRUE"/>
    <n v="39"/>
    <x v="2"/>
  </r>
  <r>
    <x v="81"/>
    <s v="Male"/>
    <x v="3"/>
    <x v="3"/>
    <x v="0"/>
    <n v="1470.5"/>
    <s v="1470.5"/>
    <n v="20"/>
    <n v="4.8"/>
    <s v="4.8"/>
    <s v="FALSE"/>
    <n v="13"/>
    <x v="0"/>
  </r>
  <r>
    <x v="82"/>
    <s v="Male"/>
    <x v="4"/>
    <x v="4"/>
    <x v="1"/>
    <n v="710.4"/>
    <s v="710.4"/>
    <n v="13"/>
    <n v="4.0999999999999996"/>
    <s v="4.1"/>
    <s v="TRUE"/>
    <n v="54"/>
    <x v="2"/>
  </r>
  <r>
    <x v="83"/>
    <s v="Female"/>
    <x v="5"/>
    <x v="5"/>
    <x v="2"/>
    <n v="430.8"/>
    <s v="430.8"/>
    <n v="7"/>
    <n v="3.4"/>
    <s v="3.4"/>
    <s v="FALSE"/>
    <n v="23"/>
    <x v="1"/>
  </r>
  <r>
    <x v="84"/>
    <s v="Female"/>
    <x v="6"/>
    <x v="0"/>
    <x v="0"/>
    <n v="1140.5999999999999"/>
    <s v="1140.6"/>
    <n v="15"/>
    <n v="4.5999999999999996"/>
    <s v="4.6"/>
    <s v="TRUE"/>
    <n v="27"/>
    <x v="0"/>
  </r>
  <r>
    <x v="85"/>
    <s v="Male"/>
    <x v="7"/>
    <x v="1"/>
    <x v="1"/>
    <n v="810.9"/>
    <s v="810.9"/>
    <n v="12"/>
    <n v="4.3"/>
    <s v="4.3"/>
    <s v="FALSE"/>
    <n v="13"/>
    <x v="1"/>
  </r>
  <r>
    <x v="86"/>
    <s v="Female"/>
    <x v="8"/>
    <x v="2"/>
    <x v="2"/>
    <n v="485.25"/>
    <s v="485.25"/>
    <n v="9"/>
    <n v="3.6"/>
    <s v="3.6"/>
    <s v="TRUE"/>
    <n v="39"/>
    <x v="2"/>
  </r>
  <r>
    <x v="87"/>
    <s v="Male"/>
    <x v="9"/>
    <x v="3"/>
    <x v="0"/>
    <n v="1500.1"/>
    <s v="1500.1"/>
    <n v="21"/>
    <n v="4.9000000000000004"/>
    <s v="4.9"/>
    <s v="FALSE"/>
    <n v="10"/>
    <x v="0"/>
  </r>
  <r>
    <x v="88"/>
    <s v="Male"/>
    <x v="10"/>
    <x v="4"/>
    <x v="1"/>
    <n v="670.3"/>
    <s v="670.3"/>
    <n v="10"/>
    <n v="3.8"/>
    <s v="3.8"/>
    <s v="TRUE"/>
    <n v="33"/>
    <x v="2"/>
  </r>
  <r>
    <x v="89"/>
    <s v="Female"/>
    <x v="11"/>
    <x v="5"/>
    <x v="2"/>
    <n v="460.5"/>
    <s v="460.5"/>
    <n v="8"/>
    <n v="3.1"/>
    <s v="3.1"/>
    <s v="FALSE"/>
    <n v="19"/>
    <x v="1"/>
  </r>
  <r>
    <x v="90"/>
    <s v="Female"/>
    <x v="3"/>
    <x v="0"/>
    <x v="0"/>
    <n v="1190.8"/>
    <s v="1190.8"/>
    <n v="16"/>
    <n v="4.5"/>
    <s v="4.5"/>
    <s v="TRUE"/>
    <n v="20"/>
    <x v="0"/>
  </r>
  <r>
    <x v="91"/>
    <s v="Male"/>
    <x v="12"/>
    <x v="1"/>
    <x v="1"/>
    <n v="830.75"/>
    <s v="830.75"/>
    <n v="13"/>
    <n v="4.2"/>
    <s v="4.2"/>
    <s v="FALSE"/>
    <n v="14"/>
    <x v="0"/>
  </r>
  <r>
    <x v="92"/>
    <s v="Female"/>
    <x v="13"/>
    <x v="2"/>
    <x v="2"/>
    <n v="520.4"/>
    <s v="520.4"/>
    <n v="9"/>
    <n v="3.5"/>
    <s v="3.5"/>
    <s v="TRUE"/>
    <n v="37"/>
    <x v="2"/>
  </r>
  <r>
    <x v="93"/>
    <s v="Male"/>
    <x v="0"/>
    <x v="3"/>
    <x v="0"/>
    <n v="1370.2"/>
    <s v="1370.2"/>
    <n v="18"/>
    <n v="4.7"/>
    <s v="4.7"/>
    <s v="FALSE"/>
    <n v="10"/>
    <x v="0"/>
  </r>
  <r>
    <x v="94"/>
    <s v="Male"/>
    <x v="14"/>
    <x v="4"/>
    <x v="1"/>
    <n v="690.6"/>
    <s v="690.6"/>
    <n v="12"/>
    <n v="3.9"/>
    <s v="3.9"/>
    <s v="TRUE"/>
    <n v="47"/>
    <x v="2"/>
  </r>
  <r>
    <x v="95"/>
    <s v="Female"/>
    <x v="15"/>
    <x v="5"/>
    <x v="2"/>
    <n v="440.9"/>
    <s v="440.9"/>
    <n v="8"/>
    <n v="3.2"/>
    <s v="3.2"/>
    <s v="FALSE"/>
    <n v="24"/>
    <x v="1"/>
  </r>
  <r>
    <x v="96"/>
    <s v="Female"/>
    <x v="10"/>
    <x v="0"/>
    <x v="0"/>
    <n v="1160.3"/>
    <s v="1160.3"/>
    <n v="14"/>
    <n v="4.4000000000000004"/>
    <s v="4.4"/>
    <s v="TRUE"/>
    <n v="22"/>
    <x v="0"/>
  </r>
  <r>
    <x v="97"/>
    <s v="Male"/>
    <x v="1"/>
    <x v="1"/>
    <x v="1"/>
    <n v="800.2"/>
    <s v="800.2"/>
    <n v="11"/>
    <n v="4.0999999999999996"/>
    <s v="4.1"/>
    <s v="FALSE"/>
    <n v="17"/>
    <x v="1"/>
  </r>
  <r>
    <x v="98"/>
    <s v="Female"/>
    <x v="2"/>
    <x v="2"/>
    <x v="2"/>
    <n v="500.75"/>
    <s v="500.75"/>
    <n v="10"/>
    <n v="3.3"/>
    <s v="3.3"/>
    <s v="TRUE"/>
    <n v="40"/>
    <x v="2"/>
  </r>
  <r>
    <x v="99"/>
    <s v="Male"/>
    <x v="3"/>
    <x v="3"/>
    <x v="0"/>
    <n v="1460.5"/>
    <s v="1460.5"/>
    <n v="20"/>
    <n v="4.8"/>
    <s v="4.8"/>
    <s v="FALSE"/>
    <n v="12"/>
    <x v="0"/>
  </r>
  <r>
    <x v="100"/>
    <s v="Male"/>
    <x v="4"/>
    <x v="4"/>
    <x v="1"/>
    <n v="700.4"/>
    <s v="700.4"/>
    <n v="13"/>
    <n v="4"/>
    <n v="4"/>
    <s v="TRUE"/>
    <n v="53"/>
    <x v="2"/>
  </r>
  <r>
    <x v="101"/>
    <s v="Female"/>
    <x v="5"/>
    <x v="5"/>
    <x v="2"/>
    <n v="420.8"/>
    <s v="420.8"/>
    <n v="7"/>
    <n v="3.1"/>
    <s v="3.1"/>
    <s v="FALSE"/>
    <n v="21"/>
    <x v="1"/>
  </r>
  <r>
    <x v="102"/>
    <s v="Female"/>
    <x v="6"/>
    <x v="0"/>
    <x v="0"/>
    <n v="1130.5999999999999"/>
    <s v="1130.6"/>
    <n v="15"/>
    <n v="4.5"/>
    <s v="4.5"/>
    <s v="TRUE"/>
    <n v="26"/>
    <x v="0"/>
  </r>
  <r>
    <x v="103"/>
    <s v="Male"/>
    <x v="7"/>
    <x v="1"/>
    <x v="1"/>
    <n v="820.9"/>
    <s v="820.9"/>
    <n v="12"/>
    <n v="4.3"/>
    <s v="4.3"/>
    <s v="FALSE"/>
    <n v="12"/>
    <x v="1"/>
  </r>
  <r>
    <x v="104"/>
    <s v="Female"/>
    <x v="8"/>
    <x v="2"/>
    <x v="2"/>
    <n v="480.25"/>
    <s v="480.25"/>
    <n v="9"/>
    <n v="3.6"/>
    <s v="3.6"/>
    <s v="TRUE"/>
    <n v="38"/>
    <x v="2"/>
  </r>
  <r>
    <x v="105"/>
    <s v="Male"/>
    <x v="9"/>
    <x v="3"/>
    <x v="0"/>
    <n v="1490.1"/>
    <s v="1490.1"/>
    <n v="21"/>
    <n v="4.9000000000000004"/>
    <s v="4.9"/>
    <s v="FALSE"/>
    <n v="9"/>
    <x v="0"/>
  </r>
  <r>
    <x v="106"/>
    <s v="Male"/>
    <x v="10"/>
    <x v="4"/>
    <x v="1"/>
    <n v="680.3"/>
    <s v="680.3"/>
    <n v="10"/>
    <n v="3.8"/>
    <s v="3.8"/>
    <s v="TRUE"/>
    <n v="32"/>
    <x v="2"/>
  </r>
  <r>
    <x v="107"/>
    <s v="Female"/>
    <x v="11"/>
    <x v="5"/>
    <x v="2"/>
    <n v="470.5"/>
    <s v="470.5"/>
    <n v="8"/>
    <n v="3"/>
    <n v="3"/>
    <s v="FALSE"/>
    <n v="18"/>
    <x v="1"/>
  </r>
  <r>
    <x v="108"/>
    <s v="Female"/>
    <x v="3"/>
    <x v="0"/>
    <x v="0"/>
    <n v="1180.8"/>
    <s v="1180.8"/>
    <n v="16"/>
    <n v="4.7"/>
    <s v="4.7"/>
    <s v="TRUE"/>
    <n v="19"/>
    <x v="0"/>
  </r>
  <r>
    <x v="109"/>
    <s v="Male"/>
    <x v="1"/>
    <x v="1"/>
    <x v="1"/>
    <n v="790.2"/>
    <s v="790.2"/>
    <n v="11"/>
    <n v="4"/>
    <n v="4"/>
    <s v="FALSE"/>
    <n v="15"/>
    <x v="1"/>
  </r>
  <r>
    <x v="110"/>
    <s v="Female"/>
    <x v="2"/>
    <x v="2"/>
    <x v="2"/>
    <n v="505.75"/>
    <s v="505.75"/>
    <n v="10"/>
    <n v="3.3"/>
    <s v="3.3"/>
    <s v="TRUE"/>
    <n v="39"/>
    <x v="2"/>
  </r>
  <r>
    <x v="111"/>
    <s v="Male"/>
    <x v="3"/>
    <x v="3"/>
    <x v="0"/>
    <n v="1470.5"/>
    <s v="1470.5"/>
    <n v="20"/>
    <n v="4.8"/>
    <s v="4.8"/>
    <s v="FALSE"/>
    <n v="13"/>
    <x v="0"/>
  </r>
  <r>
    <x v="112"/>
    <s v="Male"/>
    <x v="4"/>
    <x v="4"/>
    <x v="1"/>
    <n v="710.4"/>
    <s v="710.4"/>
    <n v="13"/>
    <n v="4.0999999999999996"/>
    <s v="4.1"/>
    <s v="TRUE"/>
    <n v="54"/>
    <x v="2"/>
  </r>
  <r>
    <x v="113"/>
    <s v="Female"/>
    <x v="5"/>
    <x v="5"/>
    <x v="2"/>
    <n v="430.8"/>
    <s v="430.8"/>
    <n v="7"/>
    <n v="3.4"/>
    <s v="3.4"/>
    <s v="FALSE"/>
    <n v="23"/>
    <x v="1"/>
  </r>
  <r>
    <x v="114"/>
    <s v="Female"/>
    <x v="6"/>
    <x v="0"/>
    <x v="0"/>
    <n v="1140.5999999999999"/>
    <s v="1140.6"/>
    <n v="15"/>
    <n v="4.5999999999999996"/>
    <s v="4.6"/>
    <s v="TRUE"/>
    <n v="27"/>
    <x v="0"/>
  </r>
  <r>
    <x v="115"/>
    <s v="Male"/>
    <x v="7"/>
    <x v="1"/>
    <x v="1"/>
    <n v="810.9"/>
    <s v="810.9"/>
    <n v="12"/>
    <n v="4.3"/>
    <s v="4.3"/>
    <s v="FALSE"/>
    <n v="13"/>
    <x v="1"/>
  </r>
  <r>
    <x v="116"/>
    <s v="Female"/>
    <x v="8"/>
    <x v="2"/>
    <x v="2"/>
    <n v="485.25"/>
    <s v="485.25"/>
    <n v="9"/>
    <n v="3.6"/>
    <s v="3.6"/>
    <s v="TRUE"/>
    <n v="39"/>
    <x v="2"/>
  </r>
  <r>
    <x v="117"/>
    <s v="Male"/>
    <x v="9"/>
    <x v="3"/>
    <x v="0"/>
    <n v="1500.1"/>
    <s v="1500.1"/>
    <n v="21"/>
    <n v="4.9000000000000004"/>
    <s v="4.9"/>
    <s v="FALSE"/>
    <n v="10"/>
    <x v="0"/>
  </r>
  <r>
    <x v="118"/>
    <s v="Male"/>
    <x v="10"/>
    <x v="4"/>
    <x v="1"/>
    <n v="670.3"/>
    <s v="670.3"/>
    <n v="10"/>
    <n v="3.8"/>
    <s v="3.8"/>
    <s v="TRUE"/>
    <n v="33"/>
    <x v="2"/>
  </r>
  <r>
    <x v="119"/>
    <s v="Female"/>
    <x v="11"/>
    <x v="5"/>
    <x v="2"/>
    <n v="460.5"/>
    <s v="460.5"/>
    <n v="8"/>
    <n v="3.1"/>
    <s v="3.1"/>
    <s v="FALSE"/>
    <n v="19"/>
    <x v="1"/>
  </r>
  <r>
    <x v="120"/>
    <s v="Female"/>
    <x v="3"/>
    <x v="0"/>
    <x v="0"/>
    <n v="1190.8"/>
    <s v="1190.8"/>
    <n v="16"/>
    <n v="4.5"/>
    <s v="4.5"/>
    <s v="TRUE"/>
    <n v="20"/>
    <x v="0"/>
  </r>
  <r>
    <x v="121"/>
    <s v="Male"/>
    <x v="12"/>
    <x v="1"/>
    <x v="1"/>
    <n v="830.75"/>
    <s v="830.75"/>
    <n v="13"/>
    <n v="4.2"/>
    <s v="4.2"/>
    <s v="FALSE"/>
    <n v="14"/>
    <x v="0"/>
  </r>
  <r>
    <x v="122"/>
    <s v="Female"/>
    <x v="13"/>
    <x v="2"/>
    <x v="2"/>
    <n v="520.4"/>
    <s v="520.4"/>
    <n v="9"/>
    <n v="3.5"/>
    <s v="3.5"/>
    <s v="TRUE"/>
    <n v="37"/>
    <x v="2"/>
  </r>
  <r>
    <x v="123"/>
    <s v="Male"/>
    <x v="0"/>
    <x v="3"/>
    <x v="0"/>
    <n v="1370.2"/>
    <s v="1370.2"/>
    <n v="18"/>
    <n v="4.7"/>
    <s v="4.7"/>
    <s v="FALSE"/>
    <n v="10"/>
    <x v="0"/>
  </r>
  <r>
    <x v="124"/>
    <s v="Male"/>
    <x v="14"/>
    <x v="4"/>
    <x v="1"/>
    <n v="690.6"/>
    <s v="690.6"/>
    <n v="12"/>
    <n v="3.9"/>
    <s v="3.9"/>
    <s v="TRUE"/>
    <n v="47"/>
    <x v="2"/>
  </r>
  <r>
    <x v="125"/>
    <s v="Female"/>
    <x v="15"/>
    <x v="5"/>
    <x v="2"/>
    <n v="440.9"/>
    <s v="440.9"/>
    <n v="8"/>
    <n v="3.2"/>
    <s v="3.2"/>
    <s v="FALSE"/>
    <n v="24"/>
    <x v="1"/>
  </r>
  <r>
    <x v="126"/>
    <s v="Female"/>
    <x v="10"/>
    <x v="0"/>
    <x v="0"/>
    <n v="1160.3"/>
    <s v="1160.3"/>
    <n v="14"/>
    <n v="4.4000000000000004"/>
    <s v="4.4"/>
    <s v="TRUE"/>
    <n v="22"/>
    <x v="0"/>
  </r>
  <r>
    <x v="127"/>
    <s v="Male"/>
    <x v="1"/>
    <x v="1"/>
    <x v="1"/>
    <n v="800.2"/>
    <s v="800.2"/>
    <n v="11"/>
    <n v="4.0999999999999996"/>
    <s v="4.1"/>
    <s v="FALSE"/>
    <n v="17"/>
    <x v="1"/>
  </r>
  <r>
    <x v="128"/>
    <s v="Female"/>
    <x v="2"/>
    <x v="2"/>
    <x v="2"/>
    <n v="500.75"/>
    <s v="500.75"/>
    <n v="10"/>
    <n v="3.3"/>
    <s v="3.3"/>
    <s v="TRUE"/>
    <n v="40"/>
    <x v="2"/>
  </r>
  <r>
    <x v="129"/>
    <s v="Male"/>
    <x v="3"/>
    <x v="3"/>
    <x v="0"/>
    <n v="1460.5"/>
    <s v="1460.5"/>
    <n v="20"/>
    <n v="4.8"/>
    <s v="4.8"/>
    <s v="FALSE"/>
    <n v="12"/>
    <x v="0"/>
  </r>
  <r>
    <x v="130"/>
    <s v="Male"/>
    <x v="4"/>
    <x v="4"/>
    <x v="1"/>
    <n v="700.4"/>
    <s v="700.4"/>
    <n v="13"/>
    <n v="4"/>
    <n v="4"/>
    <s v="TRUE"/>
    <n v="53"/>
    <x v="2"/>
  </r>
  <r>
    <x v="131"/>
    <s v="Female"/>
    <x v="5"/>
    <x v="5"/>
    <x v="2"/>
    <n v="420.8"/>
    <s v="420.8"/>
    <n v="7"/>
    <n v="3.1"/>
    <s v="3.1"/>
    <s v="FALSE"/>
    <n v="21"/>
    <x v="1"/>
  </r>
  <r>
    <x v="132"/>
    <s v="Female"/>
    <x v="6"/>
    <x v="0"/>
    <x v="0"/>
    <n v="1130.5999999999999"/>
    <s v="1130.6"/>
    <n v="15"/>
    <n v="4.5"/>
    <s v="4.5"/>
    <s v="TRUE"/>
    <n v="26"/>
    <x v="0"/>
  </r>
  <r>
    <x v="133"/>
    <s v="Male"/>
    <x v="7"/>
    <x v="1"/>
    <x v="1"/>
    <n v="820.9"/>
    <s v="820.9"/>
    <n v="12"/>
    <n v="4.3"/>
    <s v="4.3"/>
    <s v="FALSE"/>
    <n v="12"/>
    <x v="1"/>
  </r>
  <r>
    <x v="134"/>
    <s v="Female"/>
    <x v="8"/>
    <x v="2"/>
    <x v="2"/>
    <n v="480.25"/>
    <s v="480.25"/>
    <n v="9"/>
    <n v="3.6"/>
    <s v="3.6"/>
    <s v="TRUE"/>
    <n v="38"/>
    <x v="2"/>
  </r>
  <r>
    <x v="135"/>
    <s v="Male"/>
    <x v="9"/>
    <x v="3"/>
    <x v="0"/>
    <n v="1490.1"/>
    <s v="1490.1"/>
    <n v="21"/>
    <n v="4.9000000000000004"/>
    <s v="4.9"/>
    <s v="FALSE"/>
    <n v="9"/>
    <x v="0"/>
  </r>
  <r>
    <x v="136"/>
    <s v="Male"/>
    <x v="10"/>
    <x v="4"/>
    <x v="1"/>
    <n v="680.3"/>
    <s v="680.3"/>
    <n v="10"/>
    <n v="3.8"/>
    <s v="3.8"/>
    <s v="TRUE"/>
    <n v="32"/>
    <x v="2"/>
  </r>
  <r>
    <x v="137"/>
    <s v="Female"/>
    <x v="11"/>
    <x v="5"/>
    <x v="2"/>
    <n v="470.5"/>
    <s v="470.5"/>
    <n v="8"/>
    <n v="3"/>
    <n v="3"/>
    <s v="FALSE"/>
    <n v="18"/>
    <x v="1"/>
  </r>
  <r>
    <x v="138"/>
    <s v="Female"/>
    <x v="3"/>
    <x v="0"/>
    <x v="0"/>
    <n v="1180.8"/>
    <s v="1180.8"/>
    <n v="16"/>
    <n v="4.7"/>
    <s v="4.7"/>
    <s v="TRUE"/>
    <n v="19"/>
    <x v="0"/>
  </r>
  <r>
    <x v="139"/>
    <s v="Male"/>
    <x v="1"/>
    <x v="1"/>
    <x v="1"/>
    <n v="790.2"/>
    <s v="790.2"/>
    <n v="11"/>
    <n v="4"/>
    <n v="4"/>
    <s v="FALSE"/>
    <n v="15"/>
    <x v="1"/>
  </r>
  <r>
    <x v="140"/>
    <s v="Female"/>
    <x v="2"/>
    <x v="2"/>
    <x v="2"/>
    <n v="505.75"/>
    <s v="505.75"/>
    <n v="10"/>
    <n v="3.3"/>
    <s v="3.3"/>
    <s v="TRUE"/>
    <n v="39"/>
    <x v="2"/>
  </r>
  <r>
    <x v="141"/>
    <s v="Male"/>
    <x v="3"/>
    <x v="3"/>
    <x v="0"/>
    <n v="1470.5"/>
    <s v="1470.5"/>
    <n v="20"/>
    <n v="4.8"/>
    <s v="4.8"/>
    <s v="FALSE"/>
    <n v="13"/>
    <x v="0"/>
  </r>
  <r>
    <x v="142"/>
    <s v="Male"/>
    <x v="4"/>
    <x v="4"/>
    <x v="1"/>
    <n v="710.4"/>
    <s v="710.4"/>
    <n v="13"/>
    <n v="4.0999999999999996"/>
    <s v="4.1"/>
    <s v="TRUE"/>
    <n v="54"/>
    <x v="2"/>
  </r>
  <r>
    <x v="143"/>
    <s v="Female"/>
    <x v="5"/>
    <x v="5"/>
    <x v="2"/>
    <n v="430.8"/>
    <s v="430.8"/>
    <n v="7"/>
    <n v="3.4"/>
    <s v="3.4"/>
    <s v="FALSE"/>
    <n v="23"/>
    <x v="3"/>
  </r>
  <r>
    <x v="144"/>
    <s v="Female"/>
    <x v="6"/>
    <x v="0"/>
    <x v="0"/>
    <n v="1130.5999999999999"/>
    <s v="1130.6"/>
    <n v="15"/>
    <n v="4.5"/>
    <s v="4.5"/>
    <s v="TRUE"/>
    <n v="26"/>
    <x v="0"/>
  </r>
  <r>
    <x v="145"/>
    <s v="Male"/>
    <x v="7"/>
    <x v="1"/>
    <x v="1"/>
    <n v="820.9"/>
    <s v="820.9"/>
    <n v="12"/>
    <n v="4.3"/>
    <s v="4.3"/>
    <s v="FALSE"/>
    <n v="12"/>
    <x v="1"/>
  </r>
  <r>
    <x v="146"/>
    <s v="Female"/>
    <x v="8"/>
    <x v="2"/>
    <x v="2"/>
    <n v="480.25"/>
    <s v="480.25"/>
    <n v="9"/>
    <n v="3.6"/>
    <s v="3.6"/>
    <s v="TRUE"/>
    <n v="38"/>
    <x v="2"/>
  </r>
  <r>
    <x v="147"/>
    <s v="Male"/>
    <x v="9"/>
    <x v="3"/>
    <x v="0"/>
    <n v="1490.1"/>
    <s v="1490.1"/>
    <n v="21"/>
    <n v="4.9000000000000004"/>
    <s v="4.9"/>
    <s v="FALSE"/>
    <n v="9"/>
    <x v="0"/>
  </r>
  <r>
    <x v="148"/>
    <s v="Male"/>
    <x v="10"/>
    <x v="4"/>
    <x v="1"/>
    <n v="680.3"/>
    <s v="680.3"/>
    <n v="10"/>
    <n v="3.8"/>
    <s v="3.8"/>
    <s v="TRUE"/>
    <n v="32"/>
    <x v="2"/>
  </r>
  <r>
    <x v="149"/>
    <s v="Female"/>
    <x v="11"/>
    <x v="5"/>
    <x v="2"/>
    <n v="470.5"/>
    <s v="470.5"/>
    <n v="8"/>
    <n v="3"/>
    <n v="3"/>
    <s v="FALSE"/>
    <n v="18"/>
    <x v="1"/>
  </r>
  <r>
    <x v="150"/>
    <s v="Female"/>
    <x v="3"/>
    <x v="0"/>
    <x v="0"/>
    <n v="1180.8"/>
    <s v="1180.8"/>
    <n v="16"/>
    <n v="4.7"/>
    <s v="4.7"/>
    <s v="TRUE"/>
    <n v="19"/>
    <x v="0"/>
  </r>
  <r>
    <x v="151"/>
    <s v="Male"/>
    <x v="1"/>
    <x v="1"/>
    <x v="1"/>
    <n v="790.2"/>
    <s v="790.2"/>
    <n v="11"/>
    <n v="4"/>
    <n v="4"/>
    <s v="FALSE"/>
    <n v="15"/>
    <x v="1"/>
  </r>
  <r>
    <x v="152"/>
    <s v="Female"/>
    <x v="2"/>
    <x v="2"/>
    <x v="2"/>
    <n v="505.75"/>
    <s v="505.75"/>
    <n v="10"/>
    <n v="3.3"/>
    <s v="3.3"/>
    <s v="TRUE"/>
    <n v="39"/>
    <x v="2"/>
  </r>
  <r>
    <x v="153"/>
    <s v="Male"/>
    <x v="3"/>
    <x v="3"/>
    <x v="0"/>
    <n v="1470.5"/>
    <s v="1470.5"/>
    <n v="20"/>
    <n v="4.8"/>
    <s v="4.8"/>
    <s v="FALSE"/>
    <n v="13"/>
    <x v="0"/>
  </r>
  <r>
    <x v="154"/>
    <s v="Male"/>
    <x v="4"/>
    <x v="4"/>
    <x v="1"/>
    <n v="710.4"/>
    <s v="710.4"/>
    <n v="13"/>
    <n v="4.0999999999999996"/>
    <s v="4.1"/>
    <s v="TRUE"/>
    <n v="54"/>
    <x v="2"/>
  </r>
  <r>
    <x v="155"/>
    <s v="Female"/>
    <x v="5"/>
    <x v="5"/>
    <x v="2"/>
    <n v="430.8"/>
    <s v="430.8"/>
    <n v="7"/>
    <n v="3.4"/>
    <s v="3.4"/>
    <s v="FALSE"/>
    <n v="23"/>
    <x v="1"/>
  </r>
  <r>
    <x v="156"/>
    <s v="Female"/>
    <x v="6"/>
    <x v="0"/>
    <x v="0"/>
    <n v="1140.5999999999999"/>
    <s v="1140.6"/>
    <n v="15"/>
    <n v="4.5999999999999996"/>
    <s v="4.6"/>
    <s v="TRUE"/>
    <n v="27"/>
    <x v="0"/>
  </r>
  <r>
    <x v="157"/>
    <s v="Male"/>
    <x v="7"/>
    <x v="1"/>
    <x v="1"/>
    <n v="810.9"/>
    <s v="810.9"/>
    <n v="12"/>
    <n v="4.3"/>
    <s v="4.3"/>
    <s v="FALSE"/>
    <n v="13"/>
    <x v="1"/>
  </r>
  <r>
    <x v="158"/>
    <s v="Female"/>
    <x v="8"/>
    <x v="2"/>
    <x v="2"/>
    <n v="485.25"/>
    <s v="485.25"/>
    <n v="9"/>
    <n v="3.6"/>
    <s v="3.6"/>
    <s v="TRUE"/>
    <n v="39"/>
    <x v="2"/>
  </r>
  <r>
    <x v="159"/>
    <s v="Male"/>
    <x v="9"/>
    <x v="3"/>
    <x v="0"/>
    <n v="1500.1"/>
    <s v="1500.1"/>
    <n v="21"/>
    <n v="4.9000000000000004"/>
    <s v="4.9"/>
    <s v="FALSE"/>
    <n v="10"/>
    <x v="0"/>
  </r>
  <r>
    <x v="160"/>
    <s v="Male"/>
    <x v="10"/>
    <x v="4"/>
    <x v="1"/>
    <n v="670.3"/>
    <s v="670.3"/>
    <n v="10"/>
    <n v="3.8"/>
    <s v="3.8"/>
    <s v="TRUE"/>
    <n v="33"/>
    <x v="2"/>
  </r>
  <r>
    <x v="161"/>
    <s v="Female"/>
    <x v="11"/>
    <x v="5"/>
    <x v="2"/>
    <n v="460.5"/>
    <s v="460.5"/>
    <n v="8"/>
    <n v="3.1"/>
    <s v="3.1"/>
    <s v="FALSE"/>
    <n v="19"/>
    <x v="1"/>
  </r>
  <r>
    <x v="162"/>
    <s v="Female"/>
    <x v="3"/>
    <x v="0"/>
    <x v="0"/>
    <n v="1190.8"/>
    <s v="1190.8"/>
    <n v="16"/>
    <n v="4.5"/>
    <s v="4.5"/>
    <s v="TRUE"/>
    <n v="20"/>
    <x v="0"/>
  </r>
  <r>
    <x v="163"/>
    <s v="Male"/>
    <x v="12"/>
    <x v="1"/>
    <x v="1"/>
    <n v="830.75"/>
    <s v="830.75"/>
    <n v="13"/>
    <n v="4.2"/>
    <s v="4.2"/>
    <s v="FALSE"/>
    <n v="14"/>
    <x v="0"/>
  </r>
  <r>
    <x v="164"/>
    <s v="Female"/>
    <x v="13"/>
    <x v="2"/>
    <x v="2"/>
    <n v="520.4"/>
    <s v="520.4"/>
    <n v="9"/>
    <n v="3.5"/>
    <s v="3.5"/>
    <s v="TRUE"/>
    <n v="37"/>
    <x v="2"/>
  </r>
  <r>
    <x v="165"/>
    <s v="Male"/>
    <x v="0"/>
    <x v="3"/>
    <x v="0"/>
    <n v="1370.2"/>
    <s v="1370.2"/>
    <n v="18"/>
    <n v="4.7"/>
    <s v="4.7"/>
    <s v="FALSE"/>
    <n v="10"/>
    <x v="0"/>
  </r>
  <r>
    <x v="166"/>
    <s v="Male"/>
    <x v="14"/>
    <x v="4"/>
    <x v="1"/>
    <n v="690.6"/>
    <s v="690.6"/>
    <n v="12"/>
    <n v="3.9"/>
    <s v="3.9"/>
    <s v="TRUE"/>
    <n v="47"/>
    <x v="2"/>
  </r>
  <r>
    <x v="167"/>
    <s v="Female"/>
    <x v="15"/>
    <x v="5"/>
    <x v="2"/>
    <n v="440.9"/>
    <s v="440.9"/>
    <n v="8"/>
    <n v="3.2"/>
    <s v="3.2"/>
    <s v="FALSE"/>
    <n v="24"/>
    <x v="1"/>
  </r>
  <r>
    <x v="168"/>
    <s v="Female"/>
    <x v="10"/>
    <x v="0"/>
    <x v="0"/>
    <n v="1160.3"/>
    <s v="1160.3"/>
    <n v="14"/>
    <n v="4.4000000000000004"/>
    <s v="4.4"/>
    <s v="TRUE"/>
    <n v="22"/>
    <x v="0"/>
  </r>
  <r>
    <x v="169"/>
    <s v="Male"/>
    <x v="1"/>
    <x v="1"/>
    <x v="1"/>
    <n v="800.2"/>
    <s v="800.2"/>
    <n v="11"/>
    <n v="4.0999999999999996"/>
    <s v="4.1"/>
    <s v="FALSE"/>
    <n v="17"/>
    <x v="1"/>
  </r>
  <r>
    <x v="170"/>
    <s v="Female"/>
    <x v="2"/>
    <x v="2"/>
    <x v="2"/>
    <n v="500.75"/>
    <s v="500.75"/>
    <n v="10"/>
    <n v="3.3"/>
    <s v="3.3"/>
    <s v="TRUE"/>
    <n v="40"/>
    <x v="2"/>
  </r>
  <r>
    <x v="171"/>
    <s v="Male"/>
    <x v="3"/>
    <x v="3"/>
    <x v="0"/>
    <n v="1460.5"/>
    <s v="1460.5"/>
    <n v="20"/>
    <n v="4.8"/>
    <s v="4.8"/>
    <s v="FALSE"/>
    <n v="12"/>
    <x v="0"/>
  </r>
  <r>
    <x v="172"/>
    <s v="Male"/>
    <x v="4"/>
    <x v="4"/>
    <x v="1"/>
    <n v="700.4"/>
    <s v="700.4"/>
    <n v="13"/>
    <n v="4"/>
    <n v="4"/>
    <s v="TRUE"/>
    <n v="53"/>
    <x v="2"/>
  </r>
  <r>
    <x v="173"/>
    <s v="Female"/>
    <x v="5"/>
    <x v="5"/>
    <x v="2"/>
    <n v="430.8"/>
    <s v="430.8"/>
    <n v="7"/>
    <n v="3.4"/>
    <s v="3.4"/>
    <s v="FALSE"/>
    <n v="23"/>
    <x v="1"/>
  </r>
  <r>
    <x v="174"/>
    <s v="Female"/>
    <x v="6"/>
    <x v="0"/>
    <x v="0"/>
    <n v="1140.5999999999999"/>
    <s v="1140.6"/>
    <n v="15"/>
    <n v="4.5"/>
    <s v="4.5"/>
    <s v="TRUE"/>
    <n v="27"/>
    <x v="0"/>
  </r>
  <r>
    <x v="175"/>
    <s v="Male"/>
    <x v="7"/>
    <x v="1"/>
    <x v="1"/>
    <n v="820.9"/>
    <s v="820.9"/>
    <n v="12"/>
    <n v="4.3"/>
    <s v="4.3"/>
    <s v="FALSE"/>
    <n v="12"/>
    <x v="1"/>
  </r>
  <r>
    <x v="176"/>
    <s v="Female"/>
    <x v="8"/>
    <x v="2"/>
    <x v="2"/>
    <n v="480.25"/>
    <s v="480.25"/>
    <n v="9"/>
    <n v="3.6"/>
    <s v="3.6"/>
    <s v="TRUE"/>
    <n v="38"/>
    <x v="2"/>
  </r>
  <r>
    <x v="177"/>
    <s v="Male"/>
    <x v="9"/>
    <x v="3"/>
    <x v="0"/>
    <n v="1490.1"/>
    <s v="1490.1"/>
    <n v="21"/>
    <n v="4.9000000000000004"/>
    <s v="4.9"/>
    <s v="FALSE"/>
    <n v="9"/>
    <x v="0"/>
  </r>
  <r>
    <x v="178"/>
    <s v="Male"/>
    <x v="10"/>
    <x v="4"/>
    <x v="1"/>
    <n v="680.3"/>
    <s v="680.3"/>
    <n v="10"/>
    <n v="3.8"/>
    <s v="3.8"/>
    <s v="TRUE"/>
    <n v="32"/>
    <x v="2"/>
  </r>
  <r>
    <x v="179"/>
    <s v="Female"/>
    <x v="11"/>
    <x v="5"/>
    <x v="2"/>
    <n v="470.5"/>
    <s v="470.5"/>
    <n v="8"/>
    <n v="3"/>
    <n v="3"/>
    <s v="FALSE"/>
    <n v="18"/>
    <x v="1"/>
  </r>
  <r>
    <x v="180"/>
    <s v="Female"/>
    <x v="3"/>
    <x v="0"/>
    <x v="0"/>
    <n v="1180.8"/>
    <s v="1180.8"/>
    <n v="16"/>
    <n v="4.7"/>
    <s v="4.7"/>
    <s v="TRUE"/>
    <n v="19"/>
    <x v="0"/>
  </r>
  <r>
    <x v="181"/>
    <s v="Male"/>
    <x v="1"/>
    <x v="1"/>
    <x v="1"/>
    <n v="790.2"/>
    <s v="790.2"/>
    <n v="11"/>
    <n v="4"/>
    <n v="4"/>
    <s v="FALSE"/>
    <n v="15"/>
    <x v="1"/>
  </r>
  <r>
    <x v="182"/>
    <s v="Female"/>
    <x v="2"/>
    <x v="2"/>
    <x v="2"/>
    <n v="505.75"/>
    <s v="505.75"/>
    <n v="10"/>
    <n v="3.3"/>
    <s v="3.3"/>
    <s v="TRUE"/>
    <n v="39"/>
    <x v="2"/>
  </r>
  <r>
    <x v="183"/>
    <s v="Male"/>
    <x v="3"/>
    <x v="3"/>
    <x v="0"/>
    <n v="1470.5"/>
    <s v="1470.5"/>
    <n v="20"/>
    <n v="4.8"/>
    <s v="4.8"/>
    <s v="FALSE"/>
    <n v="13"/>
    <x v="0"/>
  </r>
  <r>
    <x v="184"/>
    <s v="Male"/>
    <x v="4"/>
    <x v="4"/>
    <x v="1"/>
    <n v="710.4"/>
    <s v="710.4"/>
    <n v="13"/>
    <n v="4.0999999999999996"/>
    <s v="4.1"/>
    <s v="TRUE"/>
    <n v="54"/>
    <x v="2"/>
  </r>
  <r>
    <x v="185"/>
    <s v="Female"/>
    <x v="5"/>
    <x v="5"/>
    <x v="2"/>
    <n v="430.8"/>
    <s v="430.8"/>
    <n v="7"/>
    <n v="3.4"/>
    <s v="3.4"/>
    <s v="FALSE"/>
    <n v="23"/>
    <x v="1"/>
  </r>
  <r>
    <x v="186"/>
    <s v="Female"/>
    <x v="6"/>
    <x v="0"/>
    <x v="0"/>
    <n v="1130.5999999999999"/>
    <s v="1130.6"/>
    <n v="15"/>
    <n v="4.5"/>
    <s v="4.5"/>
    <s v="TRUE"/>
    <n v="26"/>
    <x v="0"/>
  </r>
  <r>
    <x v="187"/>
    <s v="Male"/>
    <x v="7"/>
    <x v="1"/>
    <x v="1"/>
    <n v="820.9"/>
    <s v="820.9"/>
    <n v="12"/>
    <n v="4.3"/>
    <s v="4.3"/>
    <s v="FALSE"/>
    <n v="13"/>
    <x v="1"/>
  </r>
  <r>
    <x v="188"/>
    <s v="Female"/>
    <x v="8"/>
    <x v="2"/>
    <x v="2"/>
    <n v="485.25"/>
    <s v="485.25"/>
    <n v="9"/>
    <n v="3.6"/>
    <s v="3.6"/>
    <s v="TRUE"/>
    <n v="39"/>
    <x v="2"/>
  </r>
  <r>
    <x v="189"/>
    <s v="Male"/>
    <x v="9"/>
    <x v="3"/>
    <x v="0"/>
    <n v="1500.1"/>
    <s v="1500.1"/>
    <n v="21"/>
    <n v="4.9000000000000004"/>
    <s v="4.9"/>
    <s v="FALSE"/>
    <n v="10"/>
    <x v="0"/>
  </r>
  <r>
    <x v="190"/>
    <s v="Male"/>
    <x v="10"/>
    <x v="4"/>
    <x v="1"/>
    <n v="670.3"/>
    <s v="670.3"/>
    <n v="10"/>
    <n v="3.8"/>
    <s v="3.8"/>
    <s v="TRUE"/>
    <n v="33"/>
    <x v="2"/>
  </r>
  <r>
    <x v="191"/>
    <s v="Female"/>
    <x v="11"/>
    <x v="5"/>
    <x v="2"/>
    <n v="460.5"/>
    <s v="460.5"/>
    <n v="8"/>
    <n v="3.1"/>
    <s v="3.1"/>
    <s v="FALSE"/>
    <n v="19"/>
    <x v="1"/>
  </r>
  <r>
    <x v="192"/>
    <s v="Female"/>
    <x v="3"/>
    <x v="0"/>
    <x v="0"/>
    <n v="1190.8"/>
    <s v="1190.8"/>
    <n v="16"/>
    <n v="4.5"/>
    <s v="4.5"/>
    <s v="TRUE"/>
    <n v="20"/>
    <x v="0"/>
  </r>
  <r>
    <x v="193"/>
    <s v="Male"/>
    <x v="12"/>
    <x v="1"/>
    <x v="1"/>
    <n v="830.75"/>
    <s v="830.75"/>
    <n v="13"/>
    <n v="4.2"/>
    <s v="4.2"/>
    <s v="FALSE"/>
    <n v="14"/>
    <x v="0"/>
  </r>
  <r>
    <x v="194"/>
    <s v="Female"/>
    <x v="13"/>
    <x v="2"/>
    <x v="2"/>
    <n v="520.4"/>
    <s v="520.4"/>
    <n v="9"/>
    <n v="3.5"/>
    <s v="3.5"/>
    <s v="TRUE"/>
    <n v="37"/>
    <x v="2"/>
  </r>
  <r>
    <x v="195"/>
    <s v="Male"/>
    <x v="0"/>
    <x v="3"/>
    <x v="0"/>
    <n v="1370.2"/>
    <s v="1370.2"/>
    <n v="18"/>
    <n v="4.7"/>
    <s v="4.7"/>
    <s v="FALSE"/>
    <n v="10"/>
    <x v="0"/>
  </r>
  <r>
    <x v="196"/>
    <s v="Male"/>
    <x v="14"/>
    <x v="4"/>
    <x v="1"/>
    <n v="690.6"/>
    <s v="690.6"/>
    <n v="12"/>
    <n v="3.9"/>
    <s v="3.9"/>
    <s v="TRUE"/>
    <n v="47"/>
    <x v="2"/>
  </r>
  <r>
    <x v="197"/>
    <s v="Female"/>
    <x v="15"/>
    <x v="5"/>
    <x v="2"/>
    <n v="440.9"/>
    <s v="440.9"/>
    <n v="8"/>
    <n v="3.2"/>
    <s v="3.2"/>
    <s v="FALSE"/>
    <n v="24"/>
    <x v="1"/>
  </r>
  <r>
    <x v="198"/>
    <s v="Female"/>
    <x v="10"/>
    <x v="0"/>
    <x v="0"/>
    <n v="1160.3"/>
    <s v="1160.3"/>
    <n v="14"/>
    <n v="4.4000000000000004"/>
    <s v="4.4"/>
    <s v="TRUE"/>
    <n v="22"/>
    <x v="0"/>
  </r>
  <r>
    <x v="199"/>
    <s v="Male"/>
    <x v="1"/>
    <x v="1"/>
    <x v="1"/>
    <n v="800.2"/>
    <s v="800.2"/>
    <n v="11"/>
    <n v="4.0999999999999996"/>
    <s v="4.1"/>
    <s v="FALSE"/>
    <n v="17"/>
    <x v="1"/>
  </r>
  <r>
    <x v="200"/>
    <s v="Male"/>
    <x v="11"/>
    <x v="3"/>
    <x v="0"/>
    <n v="1420.8"/>
    <s v="1420.8"/>
    <n v="19"/>
    <n v="4.5999999999999996"/>
    <s v="4.6"/>
    <s v="FALSE"/>
    <n v="11"/>
    <x v="0"/>
  </r>
  <r>
    <x v="201"/>
    <s v="Female"/>
    <x v="0"/>
    <x v="4"/>
    <x v="1"/>
    <n v="730.4"/>
    <s v="730.4"/>
    <n v="14"/>
    <n v="4"/>
    <n v="4"/>
    <s v="TRUE"/>
    <n v="50"/>
    <x v="2"/>
  </r>
  <r>
    <x v="202"/>
    <s v="Female"/>
    <x v="7"/>
    <x v="5"/>
    <x v="2"/>
    <n v="450.6"/>
    <s v="450.6"/>
    <n v="7"/>
    <n v="3.3"/>
    <s v="3.3"/>
    <s v="FALSE"/>
    <n v="21"/>
    <x v="1"/>
  </r>
  <r>
    <x v="203"/>
    <s v="Male"/>
    <x v="6"/>
    <x v="0"/>
    <x v="0"/>
    <n v="1210.5999999999999"/>
    <s v="1210.6"/>
    <n v="17"/>
    <n v="4.8"/>
    <s v="4.8"/>
    <s v="TRUE"/>
    <n v="18"/>
    <x v="0"/>
  </r>
  <r>
    <x v="204"/>
    <s v="Male"/>
    <x v="4"/>
    <x v="1"/>
    <x v="1"/>
    <n v="780.9"/>
    <s v="780.9"/>
    <n v="11"/>
    <n v="4.2"/>
    <s v="4.2"/>
    <s v="FALSE"/>
    <n v="16"/>
    <x v="1"/>
  </r>
  <r>
    <x v="205"/>
    <s v="Female"/>
    <x v="13"/>
    <x v="2"/>
    <x v="2"/>
    <n v="495.25"/>
    <s v="495.25"/>
    <n v="10"/>
    <n v="3.5"/>
    <s v="3.5"/>
    <s v="TRUE"/>
    <n v="35"/>
    <x v="2"/>
  </r>
  <r>
    <x v="206"/>
    <s v="Male"/>
    <x v="0"/>
    <x v="3"/>
    <x v="0"/>
    <n v="1390.2"/>
    <s v="1390.2"/>
    <n v="18"/>
    <n v="4.7"/>
    <s v="4.7"/>
    <s v="FALSE"/>
    <n v="9"/>
    <x v="0"/>
  </r>
  <r>
    <x v="207"/>
    <s v="Male"/>
    <x v="14"/>
    <x v="4"/>
    <x v="1"/>
    <n v="670.6"/>
    <s v="670.6"/>
    <n v="12"/>
    <n v="3.9"/>
    <s v="3.9"/>
    <s v="TRUE"/>
    <n v="46"/>
    <x v="2"/>
  </r>
  <r>
    <x v="208"/>
    <s v="Female"/>
    <x v="15"/>
    <x v="5"/>
    <x v="2"/>
    <n v="460.9"/>
    <s v="460.9"/>
    <n v="8"/>
    <n v="3.2"/>
    <s v="3.2"/>
    <s v="FALSE"/>
    <n v="25"/>
    <x v="1"/>
  </r>
  <r>
    <x v="209"/>
    <s v="Female"/>
    <x v="10"/>
    <x v="0"/>
    <x v="0"/>
    <n v="1170.3"/>
    <s v="1170.3"/>
    <n v="14"/>
    <n v="4.5"/>
    <s v="4.5"/>
    <s v="TRUE"/>
    <n v="21"/>
    <x v="0"/>
  </r>
  <r>
    <x v="210"/>
    <s v="Male"/>
    <x v="1"/>
    <x v="1"/>
    <x v="1"/>
    <n v="810.2"/>
    <s v="810.2"/>
    <n v="11"/>
    <n v="4"/>
    <n v="4"/>
    <s v="FALSE"/>
    <n v="14"/>
    <x v="1"/>
  </r>
  <r>
    <x v="211"/>
    <s v="Female"/>
    <x v="2"/>
    <x v="2"/>
    <x v="2"/>
    <n v="515.75"/>
    <s v="515.75"/>
    <n v="9"/>
    <n v="3.3"/>
    <s v="3.3"/>
    <s v="TRUE"/>
    <n v="38"/>
    <x v="2"/>
  </r>
  <r>
    <x v="212"/>
    <s v="Male"/>
    <x v="3"/>
    <x v="3"/>
    <x v="0"/>
    <n v="1450.5"/>
    <s v="1450.5"/>
    <n v="20"/>
    <n v="4.8"/>
    <s v="4.8"/>
    <s v="FALSE"/>
    <n v="12"/>
    <x v="0"/>
  </r>
  <r>
    <x v="213"/>
    <s v="Male"/>
    <x v="4"/>
    <x v="4"/>
    <x v="1"/>
    <n v="690.4"/>
    <s v="690.4"/>
    <n v="13"/>
    <n v="4.0999999999999996"/>
    <s v="4.1"/>
    <s v="TRUE"/>
    <n v="52"/>
    <x v="2"/>
  </r>
  <r>
    <x v="214"/>
    <s v="Female"/>
    <x v="5"/>
    <x v="5"/>
    <x v="2"/>
    <n v="420.8"/>
    <s v="420.8"/>
    <n v="7"/>
    <n v="3.4"/>
    <s v="3.4"/>
    <s v="FALSE"/>
    <n v="24"/>
    <x v="1"/>
  </r>
  <r>
    <x v="215"/>
    <s v="Female"/>
    <x v="6"/>
    <x v="0"/>
    <x v="0"/>
    <n v="1130.5999999999999"/>
    <s v="1130.6"/>
    <n v="15"/>
    <n v="4.5"/>
    <s v="4.5"/>
    <s v="TRUE"/>
    <n v="26"/>
    <x v="0"/>
  </r>
  <r>
    <x v="216"/>
    <s v="Male"/>
    <x v="7"/>
    <x v="1"/>
    <x v="1"/>
    <n v="820.9"/>
    <s v="820.9"/>
    <n v="12"/>
    <n v="4.3"/>
    <s v="4.3"/>
    <s v="FALSE"/>
    <n v="13"/>
    <x v="1"/>
  </r>
  <r>
    <x v="217"/>
    <s v="Female"/>
    <x v="8"/>
    <x v="2"/>
    <x v="2"/>
    <n v="480.25"/>
    <s v="480.25"/>
    <n v="9"/>
    <n v="3.6"/>
    <s v="3.6"/>
    <s v="TRUE"/>
    <n v="39"/>
    <x v="2"/>
  </r>
  <r>
    <x v="218"/>
    <s v="Male"/>
    <x v="9"/>
    <x v="3"/>
    <x v="0"/>
    <n v="1490.1"/>
    <s v="1490.1"/>
    <n v="21"/>
    <n v="4.9000000000000004"/>
    <s v="4.9"/>
    <s v="FALSE"/>
    <n v="9"/>
    <x v="0"/>
  </r>
  <r>
    <x v="219"/>
    <s v="Male"/>
    <x v="10"/>
    <x v="4"/>
    <x v="1"/>
    <n v="680.3"/>
    <s v="680.3"/>
    <n v="10"/>
    <n v="3.8"/>
    <s v="3.8"/>
    <s v="TRUE"/>
    <n v="32"/>
    <x v="2"/>
  </r>
  <r>
    <x v="220"/>
    <s v="Female"/>
    <x v="11"/>
    <x v="5"/>
    <x v="2"/>
    <n v="470.5"/>
    <s v="470.5"/>
    <n v="8"/>
    <n v="3"/>
    <n v="3"/>
    <s v="FALSE"/>
    <n v="18"/>
    <x v="1"/>
  </r>
  <r>
    <x v="221"/>
    <s v="Female"/>
    <x v="3"/>
    <x v="0"/>
    <x v="0"/>
    <n v="1180.8"/>
    <s v="1180.8"/>
    <n v="16"/>
    <n v="4.7"/>
    <s v="4.7"/>
    <s v="TRUE"/>
    <n v="19"/>
    <x v="0"/>
  </r>
  <r>
    <x v="222"/>
    <s v="Male"/>
    <x v="1"/>
    <x v="1"/>
    <x v="1"/>
    <n v="790.2"/>
    <s v="790.2"/>
    <n v="11"/>
    <n v="4"/>
    <n v="4"/>
    <s v="FALSE"/>
    <n v="15"/>
    <x v="1"/>
  </r>
  <r>
    <x v="223"/>
    <s v="Female"/>
    <x v="2"/>
    <x v="2"/>
    <x v="2"/>
    <n v="505.75"/>
    <s v="505.75"/>
    <n v="10"/>
    <n v="3.3"/>
    <s v="3.3"/>
    <s v="TRUE"/>
    <n v="39"/>
    <x v="2"/>
  </r>
  <r>
    <x v="224"/>
    <s v="Male"/>
    <x v="3"/>
    <x v="3"/>
    <x v="0"/>
    <n v="1470.5"/>
    <s v="1470.5"/>
    <n v="20"/>
    <n v="4.8"/>
    <s v="4.8"/>
    <s v="FALSE"/>
    <n v="13"/>
    <x v="0"/>
  </r>
  <r>
    <x v="225"/>
    <s v="Male"/>
    <x v="4"/>
    <x v="4"/>
    <x v="1"/>
    <n v="710.4"/>
    <s v="710.4"/>
    <n v="13"/>
    <n v="4.0999999999999996"/>
    <s v="4.1"/>
    <s v="TRUE"/>
    <n v="54"/>
    <x v="2"/>
  </r>
  <r>
    <x v="226"/>
    <s v="Female"/>
    <x v="5"/>
    <x v="5"/>
    <x v="2"/>
    <n v="430.8"/>
    <s v="430.8"/>
    <n v="7"/>
    <n v="3.4"/>
    <s v="3.4"/>
    <s v="FALSE"/>
    <n v="23"/>
    <x v="1"/>
  </r>
  <r>
    <x v="227"/>
    <s v="Female"/>
    <x v="6"/>
    <x v="0"/>
    <x v="0"/>
    <n v="1140.5999999999999"/>
    <s v="1140.6"/>
    <n v="15"/>
    <n v="4.5"/>
    <s v="4.5"/>
    <s v="TRUE"/>
    <n v="27"/>
    <x v="0"/>
  </r>
  <r>
    <x v="228"/>
    <s v="Male"/>
    <x v="7"/>
    <x v="1"/>
    <x v="1"/>
    <n v="820.9"/>
    <s v="820.9"/>
    <n v="12"/>
    <n v="4.3"/>
    <s v="4.3"/>
    <s v="FALSE"/>
    <n v="13"/>
    <x v="1"/>
  </r>
  <r>
    <x v="229"/>
    <s v="Female"/>
    <x v="8"/>
    <x v="2"/>
    <x v="2"/>
    <n v="485.25"/>
    <s v="485.25"/>
    <n v="9"/>
    <n v="3.6"/>
    <s v="3.6"/>
    <s v="TRUE"/>
    <n v="39"/>
    <x v="2"/>
  </r>
  <r>
    <x v="230"/>
    <s v="Male"/>
    <x v="9"/>
    <x v="3"/>
    <x v="0"/>
    <n v="1500.1"/>
    <s v="1500.1"/>
    <n v="21"/>
    <n v="4.9000000000000004"/>
    <s v="4.9"/>
    <s v="FALSE"/>
    <n v="10"/>
    <x v="0"/>
  </r>
  <r>
    <x v="231"/>
    <s v="Male"/>
    <x v="10"/>
    <x v="4"/>
    <x v="1"/>
    <n v="670.3"/>
    <s v="670.3"/>
    <n v="10"/>
    <n v="3.8"/>
    <s v="3.8"/>
    <s v="TRUE"/>
    <n v="33"/>
    <x v="2"/>
  </r>
  <r>
    <x v="232"/>
    <s v="Female"/>
    <x v="11"/>
    <x v="5"/>
    <x v="2"/>
    <n v="460.5"/>
    <s v="460.5"/>
    <n v="8"/>
    <n v="3.1"/>
    <s v="3.1"/>
    <s v="FALSE"/>
    <n v="19"/>
    <x v="1"/>
  </r>
  <r>
    <x v="233"/>
    <s v="Female"/>
    <x v="3"/>
    <x v="0"/>
    <x v="0"/>
    <n v="1190.8"/>
    <s v="1190.8"/>
    <n v="16"/>
    <n v="4.5"/>
    <s v="4.5"/>
    <s v="TRUE"/>
    <n v="20"/>
    <x v="0"/>
  </r>
  <r>
    <x v="234"/>
    <s v="Male"/>
    <x v="12"/>
    <x v="1"/>
    <x v="1"/>
    <n v="830.75"/>
    <s v="830.75"/>
    <n v="13"/>
    <n v="4.2"/>
    <s v="4.2"/>
    <s v="FALSE"/>
    <n v="14"/>
    <x v="0"/>
  </r>
  <r>
    <x v="235"/>
    <s v="Female"/>
    <x v="13"/>
    <x v="2"/>
    <x v="2"/>
    <n v="520.4"/>
    <s v="520.4"/>
    <n v="9"/>
    <n v="3.5"/>
    <s v="3.5"/>
    <s v="TRUE"/>
    <n v="37"/>
    <x v="2"/>
  </r>
  <r>
    <x v="236"/>
    <s v="Male"/>
    <x v="0"/>
    <x v="3"/>
    <x v="0"/>
    <n v="1370.2"/>
    <s v="1370.2"/>
    <n v="18"/>
    <n v="4.7"/>
    <s v="4.7"/>
    <s v="FALSE"/>
    <n v="10"/>
    <x v="0"/>
  </r>
  <r>
    <x v="237"/>
    <s v="Male"/>
    <x v="14"/>
    <x v="4"/>
    <x v="1"/>
    <n v="690.6"/>
    <s v="690.6"/>
    <n v="12"/>
    <n v="3.9"/>
    <s v="3.9"/>
    <s v="TRUE"/>
    <n v="47"/>
    <x v="2"/>
  </r>
  <r>
    <x v="238"/>
    <s v="Female"/>
    <x v="15"/>
    <x v="5"/>
    <x v="2"/>
    <n v="440.9"/>
    <s v="440.9"/>
    <n v="8"/>
    <n v="3.2"/>
    <s v="3.2"/>
    <s v="FALSE"/>
    <n v="24"/>
    <x v="1"/>
  </r>
  <r>
    <x v="239"/>
    <s v="Female"/>
    <x v="10"/>
    <x v="0"/>
    <x v="0"/>
    <n v="1160.3"/>
    <s v="1160.3"/>
    <n v="14"/>
    <n v="4.4000000000000004"/>
    <s v="4.4"/>
    <s v="TRUE"/>
    <n v="22"/>
    <x v="0"/>
  </r>
  <r>
    <x v="240"/>
    <s v="Male"/>
    <x v="1"/>
    <x v="1"/>
    <x v="1"/>
    <n v="800.2"/>
    <s v="800.2"/>
    <n v="11"/>
    <n v="4.0999999999999996"/>
    <s v="4.1"/>
    <s v="FALSE"/>
    <n v="17"/>
    <x v="1"/>
  </r>
  <r>
    <x v="241"/>
    <s v="Female"/>
    <x v="2"/>
    <x v="2"/>
    <x v="2"/>
    <n v="525.75"/>
    <s v="525.75"/>
    <n v="9"/>
    <n v="3.3"/>
    <s v="3.3"/>
    <s v="TRUE"/>
    <n v="40"/>
    <x v="2"/>
  </r>
  <r>
    <x v="242"/>
    <s v="Male"/>
    <x v="3"/>
    <x v="3"/>
    <x v="0"/>
    <n v="1460.5"/>
    <s v="1460.5"/>
    <n v="20"/>
    <n v="4.8"/>
    <s v="4.8"/>
    <s v="FALSE"/>
    <n v="11"/>
    <x v="0"/>
  </r>
  <r>
    <x v="243"/>
    <s v="Male"/>
    <x v="4"/>
    <x v="4"/>
    <x v="1"/>
    <n v="720.4"/>
    <s v="720.4"/>
    <n v="13"/>
    <n v="4"/>
    <n v="4"/>
    <s v="TRUE"/>
    <n v="55"/>
    <x v="2"/>
  </r>
  <r>
    <x v="244"/>
    <s v="Female"/>
    <x v="5"/>
    <x v="5"/>
    <x v="2"/>
    <n v="440.8"/>
    <s v="440.8"/>
    <n v="7"/>
    <n v="3.2"/>
    <s v="3.2"/>
    <s v="FALSE"/>
    <n v="25"/>
    <x v="1"/>
  </r>
  <r>
    <x v="245"/>
    <s v="Female"/>
    <x v="6"/>
    <x v="0"/>
    <x v="0"/>
    <n v="1150.5999999999999"/>
    <s v="1150.6"/>
    <n v="15"/>
    <n v="4.5"/>
    <s v="4.5"/>
    <s v="TRUE"/>
    <n v="28"/>
    <x v="0"/>
  </r>
  <r>
    <x v="246"/>
    <s v="Male"/>
    <x v="7"/>
    <x v="1"/>
    <x v="1"/>
    <n v="830.9"/>
    <s v="830.9"/>
    <n v="12"/>
    <n v="4.3"/>
    <s v="4.3"/>
    <s v="FALSE"/>
    <n v="14"/>
    <x v="1"/>
  </r>
  <r>
    <x v="247"/>
    <s v="Female"/>
    <x v="8"/>
    <x v="2"/>
    <x v="2"/>
    <n v="490.25"/>
    <s v="490.25"/>
    <n v="9"/>
    <n v="3.6"/>
    <s v="3.6"/>
    <s v="TRUE"/>
    <n v="40"/>
    <x v="2"/>
  </r>
  <r>
    <x v="248"/>
    <s v="Male"/>
    <x v="9"/>
    <x v="3"/>
    <x v="0"/>
    <n v="1480.1"/>
    <s v="1480.1"/>
    <n v="21"/>
    <n v="4.9000000000000004"/>
    <s v="4.9"/>
    <s v="FALSE"/>
    <n v="10"/>
    <x v="0"/>
  </r>
  <r>
    <x v="249"/>
    <s v="Male"/>
    <x v="10"/>
    <x v="4"/>
    <x v="1"/>
    <n v="690.3"/>
    <s v="690.3"/>
    <n v="10"/>
    <n v="3.8"/>
    <s v="3.8"/>
    <s v="TRUE"/>
    <n v="34"/>
    <x v="2"/>
  </r>
  <r>
    <x v="250"/>
    <s v="Female"/>
    <x v="11"/>
    <x v="5"/>
    <x v="2"/>
    <n v="480.5"/>
    <s v="480.5"/>
    <n v="8"/>
    <n v="3.1"/>
    <s v="3.1"/>
    <s v="FALSE"/>
    <n v="20"/>
    <x v="1"/>
  </r>
  <r>
    <x v="251"/>
    <s v="Female"/>
    <x v="3"/>
    <x v="0"/>
    <x v="0"/>
    <n v="1170.8"/>
    <s v="1170.8"/>
    <n v="16"/>
    <n v="4.7"/>
    <s v="4.7"/>
    <s v="TRUE"/>
    <n v="21"/>
    <x v="0"/>
  </r>
  <r>
    <x v="252"/>
    <s v="Male"/>
    <x v="1"/>
    <x v="1"/>
    <x v="1"/>
    <n v="790.2"/>
    <s v="790.2"/>
    <n v="11"/>
    <n v="4"/>
    <n v="4"/>
    <s v="FALSE"/>
    <n v="15"/>
    <x v="1"/>
  </r>
  <r>
    <x v="253"/>
    <s v="Female"/>
    <x v="2"/>
    <x v="2"/>
    <x v="2"/>
    <n v="510.75"/>
    <s v="510.75"/>
    <n v="10"/>
    <n v="3.3"/>
    <s v="3.3"/>
    <s v="TRUE"/>
    <n v="41"/>
    <x v="2"/>
  </r>
  <r>
    <x v="254"/>
    <s v="Male"/>
    <x v="3"/>
    <x v="3"/>
    <x v="0"/>
    <n v="1440.5"/>
    <s v="1440.5"/>
    <n v="19"/>
    <n v="4.5999999999999996"/>
    <s v="4.6"/>
    <s v="FALSE"/>
    <n v="12"/>
    <x v="0"/>
  </r>
  <r>
    <x v="255"/>
    <s v="Male"/>
    <x v="4"/>
    <x v="4"/>
    <x v="1"/>
    <n v="700.4"/>
    <s v="700.4"/>
    <n v="13"/>
    <n v="4.0999999999999996"/>
    <s v="4.1"/>
    <s v="TRUE"/>
    <n v="56"/>
    <x v="2"/>
  </r>
  <r>
    <x v="256"/>
    <s v="Female"/>
    <x v="5"/>
    <x v="5"/>
    <x v="2"/>
    <n v="410.8"/>
    <s v="410.8"/>
    <n v="7"/>
    <n v="3.4"/>
    <s v="3.4"/>
    <s v="FALSE"/>
    <n v="26"/>
    <x v="1"/>
  </r>
  <r>
    <x v="257"/>
    <s v="Female"/>
    <x v="6"/>
    <x v="0"/>
    <x v="0"/>
    <n v="1160.5999999999999"/>
    <s v="1160.6"/>
    <n v="15"/>
    <n v="4.5"/>
    <s v="4.5"/>
    <s v="TRUE"/>
    <n v="29"/>
    <x v="0"/>
  </r>
  <r>
    <x v="258"/>
    <s v="Male"/>
    <x v="7"/>
    <x v="1"/>
    <x v="1"/>
    <n v="810.9"/>
    <s v="810.9"/>
    <n v="12"/>
    <n v="4.3"/>
    <s v="4.3"/>
    <s v="FALSE"/>
    <n v="14"/>
    <x v="1"/>
  </r>
  <r>
    <x v="259"/>
    <s v="Female"/>
    <x v="8"/>
    <x v="2"/>
    <x v="2"/>
    <n v="495.25"/>
    <s v="495.25"/>
    <n v="9"/>
    <n v="3.6"/>
    <s v="3.6"/>
    <s v="TRUE"/>
    <n v="41"/>
    <x v="2"/>
  </r>
  <r>
    <x v="260"/>
    <s v="Male"/>
    <x v="9"/>
    <x v="3"/>
    <x v="0"/>
    <n v="1490.1"/>
    <s v="1490.1"/>
    <n v="21"/>
    <n v="4.9000000000000004"/>
    <s v="4.9"/>
    <s v="FALSE"/>
    <n v="10"/>
    <x v="0"/>
  </r>
  <r>
    <x v="261"/>
    <s v="Male"/>
    <x v="10"/>
    <x v="4"/>
    <x v="1"/>
    <n v="660.3"/>
    <s v="660.3"/>
    <n v="10"/>
    <n v="3.8"/>
    <s v="3.8"/>
    <s v="TRUE"/>
    <n v="35"/>
    <x v="2"/>
  </r>
  <r>
    <x v="262"/>
    <s v="Female"/>
    <x v="11"/>
    <x v="5"/>
    <x v="2"/>
    <n v="430.5"/>
    <s v="430.5"/>
    <n v="8"/>
    <n v="3.1"/>
    <s v="3.1"/>
    <s v="FALSE"/>
    <n v="21"/>
    <x v="1"/>
  </r>
  <r>
    <x v="263"/>
    <s v="Female"/>
    <x v="3"/>
    <x v="0"/>
    <x v="0"/>
    <n v="1200.8"/>
    <s v="1200.8"/>
    <n v="16"/>
    <n v="4.7"/>
    <s v="4.7"/>
    <s v="TRUE"/>
    <n v="22"/>
    <x v="0"/>
  </r>
  <r>
    <x v="264"/>
    <s v="Male"/>
    <x v="1"/>
    <x v="1"/>
    <x v="1"/>
    <n v="780.2"/>
    <s v="780.2"/>
    <n v="11"/>
    <n v="4.0999999999999996"/>
    <s v="4.1"/>
    <s v="FALSE"/>
    <n v="16"/>
    <x v="1"/>
  </r>
  <r>
    <x v="265"/>
    <s v="Female"/>
    <x v="2"/>
    <x v="2"/>
    <x v="2"/>
    <n v="505.75"/>
    <s v="505.75"/>
    <n v="10"/>
    <n v="3.3"/>
    <s v="3.3"/>
    <s v="TRUE"/>
    <n v="42"/>
    <x v="2"/>
  </r>
  <r>
    <x v="266"/>
    <s v="Male"/>
    <x v="3"/>
    <x v="3"/>
    <x v="0"/>
    <n v="1460.5"/>
    <s v="1460.5"/>
    <n v="20"/>
    <n v="4.8"/>
    <s v="4.8"/>
    <s v="FALSE"/>
    <n v="13"/>
    <x v="0"/>
  </r>
  <r>
    <x v="267"/>
    <s v="Male"/>
    <x v="4"/>
    <x v="4"/>
    <x v="1"/>
    <n v="710.4"/>
    <s v="710.4"/>
    <n v="13"/>
    <n v="4.0999999999999996"/>
    <s v="4.1"/>
    <s v="TRUE"/>
    <n v="57"/>
    <x v="2"/>
  </r>
  <r>
    <x v="268"/>
    <s v="Female"/>
    <x v="5"/>
    <x v="5"/>
    <x v="2"/>
    <n v="450.8"/>
    <s v="450.8"/>
    <n v="7"/>
    <n v="3.4"/>
    <s v="3.4"/>
    <s v="FALSE"/>
    <n v="24"/>
    <x v="1"/>
  </r>
  <r>
    <x v="269"/>
    <s v="Female"/>
    <x v="6"/>
    <x v="0"/>
    <x v="0"/>
    <n v="1140.5999999999999"/>
    <s v="1140.6"/>
    <n v="15"/>
    <n v="4.5"/>
    <s v="4.5"/>
    <s v="TRUE"/>
    <n v="30"/>
    <x v="0"/>
  </r>
  <r>
    <x v="270"/>
    <s v="Male"/>
    <x v="7"/>
    <x v="1"/>
    <x v="1"/>
    <n v="800.9"/>
    <s v="800.9"/>
    <n v="12"/>
    <n v="4.0999999999999996"/>
    <s v="4.1"/>
    <s v="FALSE"/>
    <n v="17"/>
    <x v="1"/>
  </r>
  <r>
    <x v="271"/>
    <s v="Female"/>
    <x v="8"/>
    <x v="2"/>
    <x v="2"/>
    <n v="475.25"/>
    <s v="475.25"/>
    <n v="9"/>
    <n v="3.6"/>
    <s v="3.6"/>
    <s v="TRUE"/>
    <n v="42"/>
    <x v="2"/>
  </r>
  <r>
    <x v="272"/>
    <s v="Male"/>
    <x v="9"/>
    <x v="3"/>
    <x v="0"/>
    <n v="1480.1"/>
    <s v="1480.1"/>
    <n v="21"/>
    <n v="4.9000000000000004"/>
    <s v="4.9"/>
    <s v="FALSE"/>
    <n v="11"/>
    <x v="0"/>
  </r>
  <r>
    <x v="273"/>
    <s v="Male"/>
    <x v="10"/>
    <x v="4"/>
    <x v="1"/>
    <n v="660.3"/>
    <s v="660.3"/>
    <n v="10"/>
    <n v="3.8"/>
    <s v="3.8"/>
    <s v="TRUE"/>
    <n v="36"/>
    <x v="2"/>
  </r>
  <r>
    <x v="274"/>
    <s v="Female"/>
    <x v="11"/>
    <x v="5"/>
    <x v="2"/>
    <n v="470.5"/>
    <s v="470.5"/>
    <n v="8"/>
    <n v="3"/>
    <n v="3"/>
    <s v="FALSE"/>
    <n v="22"/>
    <x v="1"/>
  </r>
  <r>
    <x v="275"/>
    <s v="Female"/>
    <x v="3"/>
    <x v="0"/>
    <x v="0"/>
    <n v="1190.8"/>
    <s v="1190.8"/>
    <n v="16"/>
    <n v="4.5"/>
    <s v="4.5"/>
    <s v="TRUE"/>
    <n v="23"/>
    <x v="0"/>
  </r>
  <r>
    <x v="276"/>
    <s v="Male"/>
    <x v="12"/>
    <x v="1"/>
    <x v="1"/>
    <n v="770.2"/>
    <s v="770.2"/>
    <n v="11"/>
    <n v="4.2"/>
    <s v="4.2"/>
    <s v="FALSE"/>
    <n v="18"/>
    <x v="1"/>
  </r>
  <r>
    <x v="277"/>
    <s v="Female"/>
    <x v="2"/>
    <x v="2"/>
    <x v="2"/>
    <n v="515.75"/>
    <s v="515.75"/>
    <n v="10"/>
    <n v="3.3"/>
    <s v="3.3"/>
    <s v="TRUE"/>
    <n v="43"/>
    <x v="2"/>
  </r>
  <r>
    <x v="278"/>
    <s v="Male"/>
    <x v="3"/>
    <x v="3"/>
    <x v="0"/>
    <n v="1450.5"/>
    <s v="1450.5"/>
    <n v="19"/>
    <n v="4.5999999999999996"/>
    <s v="4.6"/>
    <s v="FALSE"/>
    <n v="12"/>
    <x v="0"/>
  </r>
  <r>
    <x v="279"/>
    <s v="Male"/>
    <x v="4"/>
    <x v="4"/>
    <x v="1"/>
    <n v="710.4"/>
    <s v="710.4"/>
    <n v="13"/>
    <n v="4.0999999999999996"/>
    <s v="4.1"/>
    <s v="TRUE"/>
    <n v="58"/>
    <x v="2"/>
  </r>
  <r>
    <x v="280"/>
    <s v="Female"/>
    <x v="5"/>
    <x v="5"/>
    <x v="2"/>
    <n v="430.8"/>
    <s v="430.8"/>
    <n v="7"/>
    <n v="3.4"/>
    <s v="3.4"/>
    <s v="FALSE"/>
    <n v="27"/>
    <x v="1"/>
  </r>
  <r>
    <x v="281"/>
    <s v="Female"/>
    <x v="6"/>
    <x v="0"/>
    <x v="0"/>
    <n v="1160.5999999999999"/>
    <s v="1160.6"/>
    <n v="15"/>
    <n v="4.5"/>
    <s v="4.5"/>
    <s v="TRUE"/>
    <n v="31"/>
    <x v="0"/>
  </r>
  <r>
    <x v="282"/>
    <s v="Male"/>
    <x v="7"/>
    <x v="1"/>
    <x v="1"/>
    <n v="820.9"/>
    <s v="820.9"/>
    <n v="12"/>
    <n v="4.3"/>
    <s v="4.3"/>
    <s v="FALSE"/>
    <n v="15"/>
    <x v="1"/>
  </r>
  <r>
    <x v="283"/>
    <s v="Female"/>
    <x v="8"/>
    <x v="2"/>
    <x v="2"/>
    <n v="495.25"/>
    <s v="495.25"/>
    <n v="9"/>
    <n v="3.6"/>
    <s v="3.6"/>
    <s v="TRUE"/>
    <n v="43"/>
    <x v="2"/>
  </r>
  <r>
    <x v="284"/>
    <s v="Male"/>
    <x v="9"/>
    <x v="3"/>
    <x v="0"/>
    <n v="1490.1"/>
    <s v="1490.1"/>
    <n v="21"/>
    <n v="4.9000000000000004"/>
    <s v="4.9"/>
    <s v="FALSE"/>
    <n v="10"/>
    <x v="0"/>
  </r>
  <r>
    <x v="285"/>
    <s v="Male"/>
    <x v="10"/>
    <x v="4"/>
    <x v="1"/>
    <n v="660.3"/>
    <s v="660.3"/>
    <n v="10"/>
    <n v="3.8"/>
    <s v="3.8"/>
    <s v="TRUE"/>
    <n v="37"/>
    <x v="2"/>
  </r>
  <r>
    <x v="286"/>
    <s v="Female"/>
    <x v="11"/>
    <x v="5"/>
    <x v="2"/>
    <n v="440.5"/>
    <s v="440.5"/>
    <n v="8"/>
    <n v="3.1"/>
    <s v="3.1"/>
    <s v="FALSE"/>
    <n v="23"/>
    <x v="1"/>
  </r>
  <r>
    <x v="287"/>
    <s v="Female"/>
    <x v="3"/>
    <x v="0"/>
    <x v="0"/>
    <n v="1200.8"/>
    <s v="1200.8"/>
    <n v="16"/>
    <n v="4.7"/>
    <s v="4.7"/>
    <s v="TRUE"/>
    <n v="24"/>
    <x v="0"/>
  </r>
  <r>
    <x v="288"/>
    <s v="Male"/>
    <x v="1"/>
    <x v="1"/>
    <x v="1"/>
    <n v="780.2"/>
    <s v="780.2"/>
    <n v="11"/>
    <n v="4.0999999999999996"/>
    <s v="4.1"/>
    <s v="FALSE"/>
    <n v="16"/>
    <x v="1"/>
  </r>
  <r>
    <x v="289"/>
    <s v="Female"/>
    <x v="2"/>
    <x v="2"/>
    <x v="2"/>
    <n v="505.75"/>
    <s v="505.75"/>
    <n v="10"/>
    <n v="3.3"/>
    <s v="3.3"/>
    <s v="TRUE"/>
    <n v="44"/>
    <x v="2"/>
  </r>
  <r>
    <x v="290"/>
    <s v="Male"/>
    <x v="3"/>
    <x v="3"/>
    <x v="0"/>
    <n v="1460.5"/>
    <s v="1460.5"/>
    <n v="20"/>
    <n v="4.8"/>
    <s v="4.8"/>
    <s v="FALSE"/>
    <n v="13"/>
    <x v="0"/>
  </r>
  <r>
    <x v="291"/>
    <s v="Male"/>
    <x v="4"/>
    <x v="4"/>
    <x v="1"/>
    <n v="710.4"/>
    <s v="710.4"/>
    <n v="13"/>
    <n v="4.0999999999999996"/>
    <s v="4.1"/>
    <s v="TRUE"/>
    <n v="59"/>
    <x v="2"/>
  </r>
  <r>
    <x v="292"/>
    <s v="Female"/>
    <x v="5"/>
    <x v="5"/>
    <x v="2"/>
    <n v="450.8"/>
    <s v="450.8"/>
    <n v="7"/>
    <n v="3.4"/>
    <s v="3.4"/>
    <s v="FALSE"/>
    <n v="28"/>
    <x v="1"/>
  </r>
  <r>
    <x v="293"/>
    <s v="Female"/>
    <x v="6"/>
    <x v="0"/>
    <x v="0"/>
    <n v="1140.5999999999999"/>
    <s v="1140.6"/>
    <n v="15"/>
    <n v="4.5"/>
    <s v="4.5"/>
    <s v="TRUE"/>
    <n v="32"/>
    <x v="0"/>
  </r>
  <r>
    <x v="294"/>
    <s v="Male"/>
    <x v="7"/>
    <x v="1"/>
    <x v="1"/>
    <n v="800.9"/>
    <s v="800.9"/>
    <n v="12"/>
    <n v="4.0999999999999996"/>
    <s v="4.1"/>
    <s v="FALSE"/>
    <n v="17"/>
    <x v="1"/>
  </r>
  <r>
    <x v="295"/>
    <s v="Female"/>
    <x v="8"/>
    <x v="2"/>
    <x v="2"/>
    <n v="475.25"/>
    <s v="475.25"/>
    <n v="9"/>
    <n v="3.6"/>
    <s v="3.6"/>
    <s v="TRUE"/>
    <n v="44"/>
    <x v="2"/>
  </r>
  <r>
    <x v="296"/>
    <s v="Male"/>
    <x v="9"/>
    <x v="3"/>
    <x v="0"/>
    <n v="1480.1"/>
    <s v="1480.1"/>
    <n v="21"/>
    <n v="4.9000000000000004"/>
    <s v="4.9"/>
    <s v="FALSE"/>
    <n v="12"/>
    <x v="0"/>
  </r>
  <r>
    <x v="297"/>
    <s v="Male"/>
    <x v="10"/>
    <x v="4"/>
    <x v="1"/>
    <n v="660.3"/>
    <s v="660.3"/>
    <n v="10"/>
    <n v="3.8"/>
    <s v="3.8"/>
    <s v="TRUE"/>
    <n v="38"/>
    <x v="2"/>
  </r>
  <r>
    <x v="298"/>
    <s v="Female"/>
    <x v="11"/>
    <x v="5"/>
    <x v="2"/>
    <n v="470.5"/>
    <s v="470.5"/>
    <n v="8"/>
    <n v="3"/>
    <n v="3"/>
    <s v="FALSE"/>
    <n v="22"/>
    <x v="1"/>
  </r>
  <r>
    <x v="299"/>
    <s v="Female"/>
    <x v="3"/>
    <x v="0"/>
    <x v="0"/>
    <n v="1190.8"/>
    <s v="1190.8"/>
    <n v="16"/>
    <n v="4.5"/>
    <s v="4.5"/>
    <s v="TRUE"/>
    <n v="25"/>
    <x v="0"/>
  </r>
  <r>
    <x v="300"/>
    <s v="Male"/>
    <x v="12"/>
    <x v="1"/>
    <x v="1"/>
    <n v="800.2"/>
    <s v="800.2"/>
    <n v="11"/>
    <n v="4.0999999999999996"/>
    <s v="4.1"/>
    <s v="FALSE"/>
    <n v="18"/>
    <x v="1"/>
  </r>
  <r>
    <x v="301"/>
    <s v="Female"/>
    <x v="2"/>
    <x v="2"/>
    <x v="2"/>
    <n v="515.75"/>
    <s v="515.75"/>
    <n v="10"/>
    <n v="3.3"/>
    <s v="3.3"/>
    <s v="TRUE"/>
    <n v="45"/>
    <x v="2"/>
  </r>
  <r>
    <x v="302"/>
    <s v="Male"/>
    <x v="3"/>
    <x v="3"/>
    <x v="0"/>
    <n v="1450.5"/>
    <s v="1450.5"/>
    <n v="19"/>
    <n v="4.5999999999999996"/>
    <s v="4.6"/>
    <s v="FALSE"/>
    <n v="13"/>
    <x v="0"/>
  </r>
  <r>
    <x v="303"/>
    <s v="Male"/>
    <x v="4"/>
    <x v="4"/>
    <x v="1"/>
    <n v="710.4"/>
    <s v="710.4"/>
    <n v="13"/>
    <n v="4.0999999999999996"/>
    <s v="4.1"/>
    <s v="TRUE"/>
    <n v="60"/>
    <x v="2"/>
  </r>
  <r>
    <x v="304"/>
    <s v="Female"/>
    <x v="5"/>
    <x v="5"/>
    <x v="2"/>
    <n v="430.8"/>
    <s v="430.8"/>
    <n v="7"/>
    <n v="3.4"/>
    <s v="3.4"/>
    <s v="FALSE"/>
    <n v="29"/>
    <x v="1"/>
  </r>
  <r>
    <x v="305"/>
    <s v="Female"/>
    <x v="6"/>
    <x v="0"/>
    <x v="0"/>
    <n v="1160.5999999999999"/>
    <s v="1160.6"/>
    <n v="15"/>
    <n v="4.5"/>
    <s v="4.5"/>
    <s v="TRUE"/>
    <n v="33"/>
    <x v="0"/>
  </r>
  <r>
    <x v="306"/>
    <s v="Male"/>
    <x v="7"/>
    <x v="1"/>
    <x v="1"/>
    <n v="820.9"/>
    <s v="820.9"/>
    <n v="12"/>
    <n v="4.3"/>
    <s v="4.3"/>
    <s v="FALSE"/>
    <n v="16"/>
    <x v="1"/>
  </r>
  <r>
    <x v="307"/>
    <s v="Female"/>
    <x v="8"/>
    <x v="2"/>
    <x v="2"/>
    <n v="495.25"/>
    <s v="495.25"/>
    <n v="9"/>
    <n v="3.6"/>
    <s v="3.6"/>
    <s v="TRUE"/>
    <n v="45"/>
    <x v="2"/>
  </r>
  <r>
    <x v="308"/>
    <s v="Male"/>
    <x v="9"/>
    <x v="3"/>
    <x v="0"/>
    <n v="1490.1"/>
    <s v="1490.1"/>
    <n v="21"/>
    <n v="4.9000000000000004"/>
    <s v="4.9"/>
    <s v="FALSE"/>
    <n v="11"/>
    <x v="0"/>
  </r>
  <r>
    <x v="309"/>
    <s v="Male"/>
    <x v="10"/>
    <x v="4"/>
    <x v="1"/>
    <n v="660.3"/>
    <s v="660.3"/>
    <n v="10"/>
    <n v="3.8"/>
    <s v="3.8"/>
    <s v="TRUE"/>
    <n v="39"/>
    <x v="2"/>
  </r>
  <r>
    <x v="310"/>
    <s v="Female"/>
    <x v="11"/>
    <x v="5"/>
    <x v="2"/>
    <n v="440.5"/>
    <s v="440.5"/>
    <n v="8"/>
    <n v="3.1"/>
    <s v="3.1"/>
    <s v="FALSE"/>
    <n v="24"/>
    <x v="1"/>
  </r>
  <r>
    <x v="311"/>
    <s v="Female"/>
    <x v="3"/>
    <x v="0"/>
    <x v="0"/>
    <n v="1200.8"/>
    <s v="1200.8"/>
    <n v="16"/>
    <n v="4.7"/>
    <s v="4.7"/>
    <s v="TRUE"/>
    <n v="25"/>
    <x v="0"/>
  </r>
  <r>
    <x v="312"/>
    <s v="Male"/>
    <x v="1"/>
    <x v="1"/>
    <x v="1"/>
    <n v="780.2"/>
    <s v="780.2"/>
    <n v="11"/>
    <n v="4.0999999999999996"/>
    <s v="4.1"/>
    <s v="FALSE"/>
    <n v="17"/>
    <x v="1"/>
  </r>
  <r>
    <x v="313"/>
    <s v="Female"/>
    <x v="2"/>
    <x v="2"/>
    <x v="2"/>
    <n v="505.75"/>
    <s v="505.75"/>
    <n v="10"/>
    <n v="3.3"/>
    <s v="3.3"/>
    <s v="TRUE"/>
    <n v="46"/>
    <x v="2"/>
  </r>
  <r>
    <x v="314"/>
    <s v="Male"/>
    <x v="3"/>
    <x v="3"/>
    <x v="0"/>
    <n v="1460.5"/>
    <s v="1460.5"/>
    <n v="20"/>
    <n v="4.8"/>
    <s v="4.8"/>
    <s v="FALSE"/>
    <n v="14"/>
    <x v="0"/>
  </r>
  <r>
    <x v="315"/>
    <s v="Male"/>
    <x v="4"/>
    <x v="4"/>
    <x v="1"/>
    <n v="710.4"/>
    <s v="710.4"/>
    <n v="13"/>
    <n v="4.0999999999999996"/>
    <s v="4.1"/>
    <s v="TRUE"/>
    <n v="61"/>
    <x v="2"/>
  </r>
  <r>
    <x v="316"/>
    <s v="Female"/>
    <x v="5"/>
    <x v="5"/>
    <x v="2"/>
    <n v="450.8"/>
    <s v="450.8"/>
    <n v="7"/>
    <n v="3.4"/>
    <s v="3.4"/>
    <s v="FALSE"/>
    <n v="30"/>
    <x v="1"/>
  </r>
  <r>
    <x v="317"/>
    <s v="Female"/>
    <x v="6"/>
    <x v="0"/>
    <x v="0"/>
    <n v="1140.5999999999999"/>
    <s v="1140.6"/>
    <n v="15"/>
    <n v="4.5"/>
    <s v="4.5"/>
    <s v="TRUE"/>
    <n v="34"/>
    <x v="0"/>
  </r>
  <r>
    <x v="318"/>
    <s v="Male"/>
    <x v="7"/>
    <x v="1"/>
    <x v="1"/>
    <n v="800.9"/>
    <s v="800.9"/>
    <n v="12"/>
    <n v="4.0999999999999996"/>
    <s v="4.1"/>
    <s v="FALSE"/>
    <n v="19"/>
    <x v="1"/>
  </r>
  <r>
    <x v="319"/>
    <s v="Female"/>
    <x v="8"/>
    <x v="2"/>
    <x v="2"/>
    <n v="475.25"/>
    <s v="475.25"/>
    <n v="9"/>
    <n v="3.6"/>
    <s v="3.6"/>
    <s v="TRUE"/>
    <n v="46"/>
    <x v="2"/>
  </r>
  <r>
    <x v="320"/>
    <s v="Male"/>
    <x v="9"/>
    <x v="3"/>
    <x v="0"/>
    <n v="1480.1"/>
    <s v="1480.1"/>
    <n v="21"/>
    <n v="4.9000000000000004"/>
    <s v="4.9"/>
    <s v="FALSE"/>
    <n v="12"/>
    <x v="0"/>
  </r>
  <r>
    <x v="321"/>
    <s v="Male"/>
    <x v="10"/>
    <x v="4"/>
    <x v="1"/>
    <n v="660.3"/>
    <s v="660.3"/>
    <n v="10"/>
    <n v="3.8"/>
    <s v="3.8"/>
    <s v="TRUE"/>
    <n v="40"/>
    <x v="2"/>
  </r>
  <r>
    <x v="322"/>
    <s v="Female"/>
    <x v="11"/>
    <x v="5"/>
    <x v="2"/>
    <n v="470.5"/>
    <s v="470.5"/>
    <n v="8"/>
    <n v="3"/>
    <n v="3"/>
    <s v="FALSE"/>
    <n v="26"/>
    <x v="1"/>
  </r>
  <r>
    <x v="323"/>
    <s v="Female"/>
    <x v="3"/>
    <x v="0"/>
    <x v="0"/>
    <n v="1190.8"/>
    <s v="1190.8"/>
    <n v="16"/>
    <n v="4.5"/>
    <s v="4.5"/>
    <s v="TRUE"/>
    <n v="27"/>
    <x v="0"/>
  </r>
  <r>
    <x v="324"/>
    <s v="Male"/>
    <x v="1"/>
    <x v="1"/>
    <x v="1"/>
    <n v="780.2"/>
    <s v="780.2"/>
    <n v="11"/>
    <n v="4.2"/>
    <s v="4.2"/>
    <s v="FALSE"/>
    <n v="18"/>
    <x v="1"/>
  </r>
  <r>
    <x v="325"/>
    <s v="Female"/>
    <x v="2"/>
    <x v="2"/>
    <x v="2"/>
    <n v="515.75"/>
    <s v="515.75"/>
    <n v="10"/>
    <n v="3.3"/>
    <s v="3.3"/>
    <s v="TRUE"/>
    <n v="47"/>
    <x v="2"/>
  </r>
  <r>
    <x v="326"/>
    <s v="Male"/>
    <x v="3"/>
    <x v="3"/>
    <x v="0"/>
    <n v="1450.5"/>
    <s v="1450.5"/>
    <n v="19"/>
    <n v="4.5999999999999996"/>
    <s v="4.6"/>
    <s v="FALSE"/>
    <n v="14"/>
    <x v="0"/>
  </r>
  <r>
    <x v="327"/>
    <s v="Male"/>
    <x v="4"/>
    <x v="4"/>
    <x v="1"/>
    <n v="710.4"/>
    <s v="710.4"/>
    <n v="13"/>
    <n v="4.0999999999999996"/>
    <s v="4.1"/>
    <s v="TRUE"/>
    <n v="62"/>
    <x v="2"/>
  </r>
  <r>
    <x v="328"/>
    <s v="Female"/>
    <x v="5"/>
    <x v="5"/>
    <x v="2"/>
    <n v="430.8"/>
    <s v="430.8"/>
    <n v="7"/>
    <n v="3.4"/>
    <s v="3.4"/>
    <s v="FALSE"/>
    <n v="31"/>
    <x v="1"/>
  </r>
  <r>
    <x v="329"/>
    <s v="Female"/>
    <x v="6"/>
    <x v="0"/>
    <x v="0"/>
    <n v="1160.5999999999999"/>
    <s v="1160.6"/>
    <n v="15"/>
    <n v="4.5"/>
    <s v="4.5"/>
    <s v="TRUE"/>
    <n v="35"/>
    <x v="0"/>
  </r>
  <r>
    <x v="330"/>
    <s v="Male"/>
    <x v="7"/>
    <x v="1"/>
    <x v="1"/>
    <n v="820.9"/>
    <s v="820.9"/>
    <n v="12"/>
    <n v="4.3"/>
    <s v="4.3"/>
    <s v="FALSE"/>
    <n v="20"/>
    <x v="1"/>
  </r>
  <r>
    <x v="331"/>
    <s v="Female"/>
    <x v="8"/>
    <x v="2"/>
    <x v="2"/>
    <n v="495.25"/>
    <s v="495.25"/>
    <n v="9"/>
    <n v="3.6"/>
    <s v="3.6"/>
    <s v="TRUE"/>
    <n v="47"/>
    <x v="2"/>
  </r>
  <r>
    <x v="332"/>
    <s v="Male"/>
    <x v="9"/>
    <x v="3"/>
    <x v="0"/>
    <n v="1490.1"/>
    <s v="1490.1"/>
    <n v="21"/>
    <n v="4.9000000000000004"/>
    <s v="4.9"/>
    <s v="FALSE"/>
    <n v="11"/>
    <x v="0"/>
  </r>
  <r>
    <x v="333"/>
    <s v="Male"/>
    <x v="10"/>
    <x v="4"/>
    <x v="1"/>
    <n v="660.3"/>
    <s v="660.3"/>
    <n v="10"/>
    <n v="3.8"/>
    <s v="3.8"/>
    <s v="TRUE"/>
    <n v="41"/>
    <x v="2"/>
  </r>
  <r>
    <x v="334"/>
    <s v="Female"/>
    <x v="11"/>
    <x v="5"/>
    <x v="2"/>
    <n v="440.5"/>
    <s v="440.5"/>
    <n v="8"/>
    <n v="3.1"/>
    <s v="3.1"/>
    <s v="FALSE"/>
    <n v="28"/>
    <x v="1"/>
  </r>
  <r>
    <x v="335"/>
    <s v="Female"/>
    <x v="3"/>
    <x v="0"/>
    <x v="0"/>
    <n v="1200.8"/>
    <s v="1200.8"/>
    <n v="16"/>
    <n v="4.7"/>
    <s v="4.7"/>
    <s v="TRUE"/>
    <n v="28"/>
    <x v="0"/>
  </r>
  <r>
    <x v="336"/>
    <s v="Male"/>
    <x v="1"/>
    <x v="1"/>
    <x v="1"/>
    <n v="780.2"/>
    <s v="780.2"/>
    <n v="11"/>
    <n v="4.0999999999999996"/>
    <s v="4.1"/>
    <s v="FALSE"/>
    <n v="19"/>
    <x v="1"/>
  </r>
  <r>
    <x v="337"/>
    <s v="Female"/>
    <x v="2"/>
    <x v="2"/>
    <x v="2"/>
    <n v="505.75"/>
    <s v="505.75"/>
    <n v="10"/>
    <n v="3.3"/>
    <s v="3.3"/>
    <s v="TRUE"/>
    <n v="48"/>
    <x v="2"/>
  </r>
  <r>
    <x v="338"/>
    <s v="Male"/>
    <x v="3"/>
    <x v="3"/>
    <x v="0"/>
    <n v="1460.5"/>
    <s v="1460.5"/>
    <n v="20"/>
    <n v="4.8"/>
    <s v="4.8"/>
    <s v="FALSE"/>
    <n v="15"/>
    <x v="0"/>
  </r>
  <r>
    <x v="339"/>
    <s v="Male"/>
    <x v="4"/>
    <x v="4"/>
    <x v="1"/>
    <n v="710.4"/>
    <s v="710.4"/>
    <n v="13"/>
    <n v="4.0999999999999996"/>
    <s v="4.1"/>
    <s v="TRUE"/>
    <n v="63"/>
    <x v="2"/>
  </r>
  <r>
    <x v="340"/>
    <s v="Female"/>
    <x v="5"/>
    <x v="5"/>
    <x v="2"/>
    <n v="450.8"/>
    <s v="450.8"/>
    <n v="7"/>
    <n v="3.4"/>
    <s v="3.4"/>
    <s v="FALSE"/>
    <n v="32"/>
    <x v="1"/>
  </r>
  <r>
    <x v="341"/>
    <s v="Female"/>
    <x v="6"/>
    <x v="0"/>
    <x v="0"/>
    <n v="1140.5999999999999"/>
    <s v="1140.6"/>
    <n v="15"/>
    <n v="4.5"/>
    <s v="4.5"/>
    <s v="TRUE"/>
    <n v="36"/>
    <x v="0"/>
  </r>
  <r>
    <x v="342"/>
    <s v="Male"/>
    <x v="7"/>
    <x v="1"/>
    <x v="1"/>
    <n v="800.9"/>
    <s v="800.9"/>
    <n v="12"/>
    <n v="4.0999999999999996"/>
    <s v="4.1"/>
    <s v="FALSE"/>
    <n v="20"/>
    <x v="1"/>
  </r>
  <r>
    <x v="343"/>
    <s v="Female"/>
    <x v="8"/>
    <x v="2"/>
    <x v="2"/>
    <n v="475.25"/>
    <s v="475.25"/>
    <n v="9"/>
    <n v="3.6"/>
    <s v="3.6"/>
    <s v="TRUE"/>
    <n v="48"/>
    <x v="2"/>
  </r>
  <r>
    <x v="344"/>
    <s v="Male"/>
    <x v="9"/>
    <x v="3"/>
    <x v="0"/>
    <n v="1480.1"/>
    <s v="1480.1"/>
    <n v="21"/>
    <n v="4.9000000000000004"/>
    <s v="4.9"/>
    <s v="FALSE"/>
    <n v="13"/>
    <x v="0"/>
  </r>
  <r>
    <x v="345"/>
    <s v="Male"/>
    <x v="10"/>
    <x v="4"/>
    <x v="1"/>
    <n v="660.3"/>
    <s v="660.3"/>
    <n v="10"/>
    <n v="3.8"/>
    <s v="3.8"/>
    <s v="TRUE"/>
    <n v="42"/>
    <x v="2"/>
  </r>
  <r>
    <x v="346"/>
    <s v="Female"/>
    <x v="11"/>
    <x v="5"/>
    <x v="2"/>
    <n v="470.5"/>
    <s v="470.5"/>
    <n v="8"/>
    <n v="3"/>
    <n v="3"/>
    <s v="FALSE"/>
    <n v="27"/>
    <x v="1"/>
  </r>
  <r>
    <x v="347"/>
    <s v="Female"/>
    <x v="3"/>
    <x v="0"/>
    <x v="0"/>
    <n v="1190.8"/>
    <s v="1190.8"/>
    <n v="16"/>
    <n v="4.5"/>
    <s v="4.5"/>
    <s v="TRUE"/>
    <n v="28"/>
    <x v="0"/>
  </r>
  <r>
    <x v="348"/>
    <s v="Male"/>
    <x v="1"/>
    <x v="1"/>
    <x v="1"/>
    <n v="780.2"/>
    <s v="780.2"/>
    <n v="11"/>
    <n v="4.2"/>
    <s v="4.2"/>
    <s v="FALSE"/>
    <n v="21"/>
    <x v="1"/>
  </r>
  <r>
    <x v="349"/>
    <s v="Female"/>
    <x v="2"/>
    <x v="2"/>
    <x v="2"/>
    <n v="515.75"/>
    <s v="515.75"/>
    <n v="10"/>
    <n v="3.3"/>
    <s v="3.3"/>
    <s v="TRUE"/>
    <n v="4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46D62-C86A-4DAB-99F5-A90EB5FB8BBF}"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D16" firstHeaderRow="0" firstDataRow="1" firstDataCol="1"/>
  <pivotFields count="13">
    <pivotField dataField="1" numFmtI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pivotField numFmtId="1" showAll="0">
      <items count="17">
        <item x="14"/>
        <item x="4"/>
        <item x="9"/>
        <item x="0"/>
        <item x="3"/>
        <item x="6"/>
        <item x="10"/>
        <item x="12"/>
        <item x="1"/>
        <item x="7"/>
        <item x="11"/>
        <item x="5"/>
        <item x="15"/>
        <item x="8"/>
        <item x="13"/>
        <item x="2"/>
        <item t="default"/>
      </items>
    </pivotField>
    <pivotField axis="axisRow" showAll="0">
      <items count="7">
        <item x="2"/>
        <item x="5"/>
        <item x="1"/>
        <item x="4"/>
        <item x="0"/>
        <item x="3"/>
        <item t="default"/>
      </items>
    </pivotField>
    <pivotField axis="axisRow" showAll="0">
      <items count="4">
        <item x="2"/>
        <item x="0"/>
        <item x="1"/>
        <item t="default"/>
      </items>
    </pivotField>
    <pivotField dataField="1" numFmtId="44" showAll="0"/>
    <pivotField showAll="0"/>
    <pivotField dataField="1" numFmtId="1" showAll="0"/>
    <pivotField showAll="0"/>
    <pivotField showAll="0"/>
    <pivotField showAll="0"/>
    <pivotField numFmtId="1" showAll="0"/>
    <pivotField showAll="0">
      <items count="5">
        <item x="1"/>
        <item x="0"/>
        <item x="2"/>
        <item x="3"/>
        <item t="default"/>
      </items>
    </pivotField>
  </pivotFields>
  <rowFields count="2">
    <field x="3"/>
    <field x="4"/>
  </rowFields>
  <rowItems count="13">
    <i>
      <x/>
    </i>
    <i r="1">
      <x/>
    </i>
    <i>
      <x v="1"/>
    </i>
    <i r="1">
      <x/>
    </i>
    <i>
      <x v="2"/>
    </i>
    <i r="1">
      <x v="2"/>
    </i>
    <i>
      <x v="3"/>
    </i>
    <i r="1">
      <x v="2"/>
    </i>
    <i>
      <x v="4"/>
    </i>
    <i r="1">
      <x v="1"/>
    </i>
    <i>
      <x v="5"/>
    </i>
    <i r="1">
      <x v="1"/>
    </i>
    <i t="grand">
      <x/>
    </i>
  </rowItems>
  <colFields count="1">
    <field x="-2"/>
  </colFields>
  <colItems count="3">
    <i>
      <x/>
    </i>
    <i i="1">
      <x v="1"/>
    </i>
    <i i="2">
      <x v="2"/>
    </i>
  </colItems>
  <dataFields count="3">
    <dataField name="Contagem de Customer ID" fld="0" subtotal="count" baseField="2" baseItem="13"/>
    <dataField name="Média de Items Purchased" fld="7" subtotal="average" baseField="3" baseItem="1" numFmtId="1"/>
    <dataField name="Soma de total_spend_limpo" fld="5"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BB68CC-DEE2-4C0E-A930-9110CA4399F9}" name="Tabela1" displayName="Tabela1" ref="A1:M351" totalsRowShown="0" headerRowDxfId="14" dataDxfId="13">
  <autoFilter ref="A1:M351" xr:uid="{60BB68CC-DEE2-4C0E-A930-9110CA4399F9}">
    <filterColumn colId="3">
      <filters>
        <filter val="San Francisco"/>
      </filters>
    </filterColumn>
  </autoFilter>
  <tableColumns count="13">
    <tableColumn id="1" xr3:uid="{5A2AA65D-066B-4058-8BA9-A04E9DFBD568}" name="Customer ID" dataDxfId="12"/>
    <tableColumn id="2" xr3:uid="{BBA9813D-3E01-4A74-AFE1-998BABF38CFE}" name="Gender" dataDxfId="11"/>
    <tableColumn id="3" xr3:uid="{C466F66E-8B44-46CE-8FA8-B2378A16C52F}" name="Age" dataDxfId="10"/>
    <tableColumn id="4" xr3:uid="{CB2BFDE2-8194-419E-86FB-13D3434FC923}" name="City" dataDxfId="9"/>
    <tableColumn id="5" xr3:uid="{C52C0255-6CD4-44FA-977D-BA62B7240BCE}" name="Membership Type" dataDxfId="8"/>
    <tableColumn id="12" xr3:uid="{F385067B-47CC-48DF-B057-60122BB6178D}" name="total_spend_limpo" dataDxfId="7" dataCellStyle="Moeda">
      <calculatedColumnFormula>VALUE(SUBSTITUTE(Tabela1[[#This Row],[Total Spend]],".",","))</calculatedColumnFormula>
    </tableColumn>
    <tableColumn id="6" xr3:uid="{DB7598D9-F439-4CD2-BC26-98E826DE13A5}" name="Total Spend" dataDxfId="6" dataCellStyle="Moeda"/>
    <tableColumn id="7" xr3:uid="{B4C10614-ABFA-405C-ADA9-F0107053115A}" name="Items Purchased" dataDxfId="5"/>
    <tableColumn id="13" xr3:uid="{4B606DF9-D7AD-4488-BF8F-3754D6BB4AAC}" name="average_rating_limpo" dataDxfId="4">
      <calculatedColumnFormula>VALUE(SUBSTITUTE(Tabela1[[#This Row],[Average Rating]],".",","))</calculatedColumnFormula>
    </tableColumn>
    <tableColumn id="8" xr3:uid="{FDC0AFAD-5F76-4789-A2B4-604659BEBAFE}" name="Average Rating" dataDxfId="3"/>
    <tableColumn id="9" xr3:uid="{22EE2E00-BD5D-48BC-AB5E-98B1618EDBFC}" name="Discount Applied" dataDxfId="2"/>
    <tableColumn id="10" xr3:uid="{F230F560-1AD1-4A0D-BD67-BE29056D27B8}" name="Days Since Last Purchase" dataDxfId="1"/>
    <tableColumn id="11" xr3:uid="{F1ACF8C4-4354-4729-A6EE-698F97C24118}" name="Satisfaction Level" dataDxfId="0"/>
  </tableColumns>
  <tableStyleInfo name="TableStyleMedium1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3F6B6-521C-456F-8A9F-E50085956157}">
  <dimension ref="A1:M351"/>
  <sheetViews>
    <sheetView topLeftCell="B1" workbookViewId="0">
      <selection activeCell="K41" sqref="K41"/>
    </sheetView>
  </sheetViews>
  <sheetFormatPr defaultRowHeight="14.4" x14ac:dyDescent="0.3"/>
  <cols>
    <col min="1" max="1" width="15.6640625" style="1" bestFit="1" customWidth="1"/>
    <col min="2" max="2" width="11.5546875" style="1" bestFit="1" customWidth="1"/>
    <col min="3" max="3" width="8.44140625" style="1" bestFit="1" customWidth="1"/>
    <col min="4" max="4" width="12.33203125" style="1" bestFit="1" customWidth="1"/>
    <col min="5" max="5" width="20.21875" style="1" bestFit="1" customWidth="1"/>
    <col min="6" max="6" width="20.21875" style="8" customWidth="1"/>
    <col min="7" max="7" width="0.5546875" style="8" customWidth="1"/>
    <col min="8" max="8" width="19.44140625" style="1" bestFit="1" customWidth="1"/>
    <col min="9" max="9" width="19.44140625" style="1" customWidth="1"/>
    <col min="10" max="10" width="0.5546875" style="1" customWidth="1"/>
    <col min="11" max="11" width="19.77734375" style="1" bestFit="1" customWidth="1"/>
    <col min="12" max="12" width="26.5546875" style="1" bestFit="1" customWidth="1"/>
    <col min="13" max="13" width="20.21875" style="1" bestFit="1" customWidth="1"/>
    <col min="14" max="16384" width="8.88671875" style="1"/>
  </cols>
  <sheetData>
    <row r="1" spans="1:13" x14ac:dyDescent="0.3">
      <c r="A1" s="1" t="s">
        <v>20</v>
      </c>
      <c r="B1" s="1" t="s">
        <v>21</v>
      </c>
      <c r="C1" s="1" t="s">
        <v>22</v>
      </c>
      <c r="D1" s="1" t="s">
        <v>23</v>
      </c>
      <c r="E1" s="1" t="s">
        <v>24</v>
      </c>
      <c r="F1" s="1" t="s">
        <v>145</v>
      </c>
      <c r="G1" s="9" t="s">
        <v>25</v>
      </c>
      <c r="H1" s="1" t="s">
        <v>26</v>
      </c>
      <c r="I1" s="1" t="s">
        <v>146</v>
      </c>
      <c r="J1" s="1" t="s">
        <v>27</v>
      </c>
      <c r="K1" s="1" t="s">
        <v>28</v>
      </c>
      <c r="L1" s="1" t="s">
        <v>29</v>
      </c>
      <c r="M1" s="1" t="s">
        <v>30</v>
      </c>
    </row>
    <row r="2" spans="1:13" hidden="1" x14ac:dyDescent="0.3">
      <c r="A2" s="10">
        <v>101</v>
      </c>
      <c r="B2" s="1" t="s">
        <v>31</v>
      </c>
      <c r="C2" s="10">
        <v>29</v>
      </c>
      <c r="D2" s="1" t="s">
        <v>32</v>
      </c>
      <c r="E2" s="1" t="s">
        <v>33</v>
      </c>
      <c r="F2" s="8">
        <f>VALUE(SUBSTITUTE(Tabela1[[#This Row],[Total Spend]],".",","))</f>
        <v>1120.2</v>
      </c>
      <c r="G2" s="8" t="s">
        <v>34</v>
      </c>
      <c r="H2" s="10">
        <v>14</v>
      </c>
      <c r="I2" s="1">
        <f>VALUE(SUBSTITUTE(Tabela1[[#This Row],[Average Rating]],".",","))</f>
        <v>4.5999999999999996</v>
      </c>
      <c r="J2" s="1" t="s">
        <v>35</v>
      </c>
      <c r="K2" s="1" t="s">
        <v>36</v>
      </c>
      <c r="L2" s="10">
        <v>25</v>
      </c>
      <c r="M2" s="1" t="s">
        <v>37</v>
      </c>
    </row>
    <row r="3" spans="1:13" hidden="1" x14ac:dyDescent="0.3">
      <c r="A3" s="10">
        <v>102</v>
      </c>
      <c r="B3" s="1" t="s">
        <v>38</v>
      </c>
      <c r="C3" s="10">
        <v>34</v>
      </c>
      <c r="D3" s="1" t="s">
        <v>39</v>
      </c>
      <c r="E3" s="1" t="s">
        <v>40</v>
      </c>
      <c r="F3" s="8">
        <f>VALUE(SUBSTITUTE(Tabela1[[#This Row],[Total Spend]],".",","))</f>
        <v>780.5</v>
      </c>
      <c r="G3" s="8" t="s">
        <v>41</v>
      </c>
      <c r="H3" s="10">
        <v>11</v>
      </c>
      <c r="I3" s="1">
        <f>VALUE(SUBSTITUTE(Tabela1[[#This Row],[Average Rating]],".",","))</f>
        <v>4.0999999999999996</v>
      </c>
      <c r="J3" s="1" t="s">
        <v>42</v>
      </c>
      <c r="K3" s="1" t="s">
        <v>43</v>
      </c>
      <c r="L3" s="10">
        <v>18</v>
      </c>
      <c r="M3" s="1" t="s">
        <v>44</v>
      </c>
    </row>
    <row r="4" spans="1:13" hidden="1" x14ac:dyDescent="0.3">
      <c r="A4" s="10">
        <v>103</v>
      </c>
      <c r="B4" s="1" t="s">
        <v>31</v>
      </c>
      <c r="C4" s="10">
        <v>43</v>
      </c>
      <c r="D4" s="1" t="s">
        <v>45</v>
      </c>
      <c r="E4" s="1" t="s">
        <v>46</v>
      </c>
      <c r="F4" s="8">
        <f>VALUE(SUBSTITUTE(Tabela1[[#This Row],[Total Spend]],".",","))</f>
        <v>510.75</v>
      </c>
      <c r="G4" s="8" t="s">
        <v>47</v>
      </c>
      <c r="H4" s="10">
        <v>9</v>
      </c>
      <c r="I4" s="1">
        <f>VALUE(SUBSTITUTE(Tabela1[[#This Row],[Average Rating]],".",","))</f>
        <v>3.4</v>
      </c>
      <c r="J4" s="1" t="s">
        <v>48</v>
      </c>
      <c r="K4" s="1" t="s">
        <v>36</v>
      </c>
      <c r="L4" s="10">
        <v>42</v>
      </c>
      <c r="M4" s="1" t="s">
        <v>49</v>
      </c>
    </row>
    <row r="5" spans="1:13" x14ac:dyDescent="0.3">
      <c r="A5" s="10">
        <v>104</v>
      </c>
      <c r="B5" s="1" t="s">
        <v>38</v>
      </c>
      <c r="C5" s="10">
        <v>30</v>
      </c>
      <c r="D5" s="1" t="s">
        <v>50</v>
      </c>
      <c r="E5" s="1" t="s">
        <v>33</v>
      </c>
      <c r="F5" s="8">
        <f>VALUE(SUBSTITUTE(Tabela1[[#This Row],[Total Spend]],".",","))</f>
        <v>1480.3</v>
      </c>
      <c r="G5" s="8" t="s">
        <v>51</v>
      </c>
      <c r="H5" s="10">
        <v>19</v>
      </c>
      <c r="I5" s="1">
        <f>VALUE(SUBSTITUTE(Tabela1[[#This Row],[Average Rating]],".",","))</f>
        <v>4.7</v>
      </c>
      <c r="J5" s="1" t="s">
        <v>52</v>
      </c>
      <c r="K5" s="1" t="s">
        <v>43</v>
      </c>
      <c r="L5" s="10">
        <v>12</v>
      </c>
      <c r="M5" s="1" t="s">
        <v>37</v>
      </c>
    </row>
    <row r="6" spans="1:13" hidden="1" x14ac:dyDescent="0.3">
      <c r="A6" s="10">
        <v>105</v>
      </c>
      <c r="B6" s="1" t="s">
        <v>38</v>
      </c>
      <c r="C6" s="10">
        <v>27</v>
      </c>
      <c r="D6" s="1" t="s">
        <v>53</v>
      </c>
      <c r="E6" s="1" t="s">
        <v>40</v>
      </c>
      <c r="F6" s="8">
        <f>VALUE(SUBSTITUTE(Tabela1[[#This Row],[Total Spend]],".",","))</f>
        <v>720.4</v>
      </c>
      <c r="G6" s="8" t="s">
        <v>54</v>
      </c>
      <c r="H6" s="10">
        <v>13</v>
      </c>
      <c r="I6" s="1">
        <f>VALUE(SUBSTITUTE(Tabela1[[#This Row],[Average Rating]],".",","))</f>
        <v>4</v>
      </c>
      <c r="J6" s="1">
        <v>4</v>
      </c>
      <c r="K6" s="1" t="s">
        <v>36</v>
      </c>
      <c r="L6" s="10">
        <v>55</v>
      </c>
      <c r="M6" s="1" t="s">
        <v>49</v>
      </c>
    </row>
    <row r="7" spans="1:13" hidden="1" x14ac:dyDescent="0.3">
      <c r="A7" s="10">
        <v>106</v>
      </c>
      <c r="B7" s="1" t="s">
        <v>31</v>
      </c>
      <c r="C7" s="10">
        <v>37</v>
      </c>
      <c r="D7" s="1" t="s">
        <v>55</v>
      </c>
      <c r="E7" s="1" t="s">
        <v>46</v>
      </c>
      <c r="F7" s="8">
        <f>VALUE(SUBSTITUTE(Tabela1[[#This Row],[Total Spend]],".",","))</f>
        <v>440.8</v>
      </c>
      <c r="G7" s="8" t="s">
        <v>56</v>
      </c>
      <c r="H7" s="10">
        <v>8</v>
      </c>
      <c r="I7" s="1">
        <f>VALUE(SUBSTITUTE(Tabela1[[#This Row],[Average Rating]],".",","))</f>
        <v>3.1</v>
      </c>
      <c r="J7" s="1" t="s">
        <v>57</v>
      </c>
      <c r="K7" s="1" t="s">
        <v>43</v>
      </c>
      <c r="L7" s="10">
        <v>22</v>
      </c>
      <c r="M7" s="1" t="s">
        <v>44</v>
      </c>
    </row>
    <row r="8" spans="1:13" hidden="1" x14ac:dyDescent="0.3">
      <c r="A8" s="10">
        <v>107</v>
      </c>
      <c r="B8" s="1" t="s">
        <v>31</v>
      </c>
      <c r="C8" s="10">
        <v>31</v>
      </c>
      <c r="D8" s="1" t="s">
        <v>32</v>
      </c>
      <c r="E8" s="1" t="s">
        <v>33</v>
      </c>
      <c r="F8" s="8">
        <f>VALUE(SUBSTITUTE(Tabela1[[#This Row],[Total Spend]],".",","))</f>
        <v>1150.5999999999999</v>
      </c>
      <c r="G8" s="8" t="s">
        <v>58</v>
      </c>
      <c r="H8" s="10">
        <v>15</v>
      </c>
      <c r="I8" s="1">
        <f>VALUE(SUBSTITUTE(Tabela1[[#This Row],[Average Rating]],".",","))</f>
        <v>4.5</v>
      </c>
      <c r="J8" s="1" t="s">
        <v>59</v>
      </c>
      <c r="K8" s="1" t="s">
        <v>36</v>
      </c>
      <c r="L8" s="10">
        <v>28</v>
      </c>
      <c r="M8" s="1" t="s">
        <v>37</v>
      </c>
    </row>
    <row r="9" spans="1:13" hidden="1" x14ac:dyDescent="0.3">
      <c r="A9" s="10">
        <v>108</v>
      </c>
      <c r="B9" s="1" t="s">
        <v>38</v>
      </c>
      <c r="C9" s="10">
        <v>35</v>
      </c>
      <c r="D9" s="1" t="s">
        <v>39</v>
      </c>
      <c r="E9" s="1" t="s">
        <v>40</v>
      </c>
      <c r="F9" s="8">
        <f>VALUE(SUBSTITUTE(Tabela1[[#This Row],[Total Spend]],".",","))</f>
        <v>800.9</v>
      </c>
      <c r="G9" s="8" t="s">
        <v>60</v>
      </c>
      <c r="H9" s="10">
        <v>12</v>
      </c>
      <c r="I9" s="1">
        <f>VALUE(SUBSTITUTE(Tabela1[[#This Row],[Average Rating]],".",","))</f>
        <v>4.2</v>
      </c>
      <c r="J9" s="1" t="s">
        <v>61</v>
      </c>
      <c r="K9" s="1" t="s">
        <v>43</v>
      </c>
      <c r="L9" s="10">
        <v>14</v>
      </c>
      <c r="M9" s="1" t="s">
        <v>44</v>
      </c>
    </row>
    <row r="10" spans="1:13" hidden="1" x14ac:dyDescent="0.3">
      <c r="A10" s="10">
        <v>109</v>
      </c>
      <c r="B10" s="1" t="s">
        <v>31</v>
      </c>
      <c r="C10" s="10">
        <v>41</v>
      </c>
      <c r="D10" s="1" t="s">
        <v>45</v>
      </c>
      <c r="E10" s="1" t="s">
        <v>46</v>
      </c>
      <c r="F10" s="8">
        <f>VALUE(SUBSTITUTE(Tabela1[[#This Row],[Total Spend]],".",","))</f>
        <v>495.25</v>
      </c>
      <c r="G10" s="8" t="s">
        <v>62</v>
      </c>
      <c r="H10" s="10">
        <v>10</v>
      </c>
      <c r="I10" s="1">
        <f>VALUE(SUBSTITUTE(Tabela1[[#This Row],[Average Rating]],".",","))</f>
        <v>3.6</v>
      </c>
      <c r="J10" s="1" t="s">
        <v>63</v>
      </c>
      <c r="K10" s="1" t="s">
        <v>36</v>
      </c>
      <c r="L10" s="10">
        <v>40</v>
      </c>
      <c r="M10" s="1" t="s">
        <v>49</v>
      </c>
    </row>
    <row r="11" spans="1:13" x14ac:dyDescent="0.3">
      <c r="A11" s="10">
        <v>110</v>
      </c>
      <c r="B11" s="1" t="s">
        <v>38</v>
      </c>
      <c r="C11" s="10">
        <v>28</v>
      </c>
      <c r="D11" s="1" t="s">
        <v>50</v>
      </c>
      <c r="E11" s="1" t="s">
        <v>33</v>
      </c>
      <c r="F11" s="8">
        <f>VALUE(SUBSTITUTE(Tabela1[[#This Row],[Total Spend]],".",","))</f>
        <v>1520.1</v>
      </c>
      <c r="G11" s="8" t="s">
        <v>64</v>
      </c>
      <c r="H11" s="10">
        <v>21</v>
      </c>
      <c r="I11" s="1">
        <f>VALUE(SUBSTITUTE(Tabela1[[#This Row],[Average Rating]],".",","))</f>
        <v>4.8</v>
      </c>
      <c r="J11" s="1" t="s">
        <v>65</v>
      </c>
      <c r="K11" s="1" t="s">
        <v>43</v>
      </c>
      <c r="L11" s="10">
        <v>9</v>
      </c>
      <c r="M11" s="1" t="s">
        <v>37</v>
      </c>
    </row>
    <row r="12" spans="1:13" hidden="1" x14ac:dyDescent="0.3">
      <c r="A12" s="10">
        <v>111</v>
      </c>
      <c r="B12" s="1" t="s">
        <v>38</v>
      </c>
      <c r="C12" s="10">
        <v>32</v>
      </c>
      <c r="D12" s="1" t="s">
        <v>53</v>
      </c>
      <c r="E12" s="1" t="s">
        <v>40</v>
      </c>
      <c r="F12" s="8">
        <f>VALUE(SUBSTITUTE(Tabela1[[#This Row],[Total Spend]],".",","))</f>
        <v>690.3</v>
      </c>
      <c r="G12" s="8" t="s">
        <v>66</v>
      </c>
      <c r="H12" s="10">
        <v>11</v>
      </c>
      <c r="I12" s="1">
        <f>VALUE(SUBSTITUTE(Tabela1[[#This Row],[Average Rating]],".",","))</f>
        <v>3.8</v>
      </c>
      <c r="J12" s="1" t="s">
        <v>67</v>
      </c>
      <c r="K12" s="1" t="s">
        <v>36</v>
      </c>
      <c r="L12" s="10">
        <v>34</v>
      </c>
      <c r="M12" s="1" t="s">
        <v>49</v>
      </c>
    </row>
    <row r="13" spans="1:13" hidden="1" x14ac:dyDescent="0.3">
      <c r="A13" s="10">
        <v>112</v>
      </c>
      <c r="B13" s="1" t="s">
        <v>31</v>
      </c>
      <c r="C13" s="10">
        <v>36</v>
      </c>
      <c r="D13" s="1" t="s">
        <v>55</v>
      </c>
      <c r="E13" s="1" t="s">
        <v>46</v>
      </c>
      <c r="F13" s="8">
        <f>VALUE(SUBSTITUTE(Tabela1[[#This Row],[Total Spend]],".",","))</f>
        <v>470.5</v>
      </c>
      <c r="G13" s="8" t="s">
        <v>68</v>
      </c>
      <c r="H13" s="10">
        <v>7</v>
      </c>
      <c r="I13" s="1">
        <f>VALUE(SUBSTITUTE(Tabela1[[#This Row],[Average Rating]],".",","))</f>
        <v>3.2</v>
      </c>
      <c r="J13" s="1" t="s">
        <v>69</v>
      </c>
      <c r="K13" s="1" t="s">
        <v>43</v>
      </c>
      <c r="L13" s="10">
        <v>20</v>
      </c>
      <c r="M13" s="1" t="s">
        <v>44</v>
      </c>
    </row>
    <row r="14" spans="1:13" hidden="1" x14ac:dyDescent="0.3">
      <c r="A14" s="10">
        <v>113</v>
      </c>
      <c r="B14" s="1" t="s">
        <v>31</v>
      </c>
      <c r="C14" s="10">
        <v>30</v>
      </c>
      <c r="D14" s="1" t="s">
        <v>32</v>
      </c>
      <c r="E14" s="1" t="s">
        <v>33</v>
      </c>
      <c r="F14" s="8">
        <f>VALUE(SUBSTITUTE(Tabela1[[#This Row],[Total Spend]],".",","))</f>
        <v>1200.8</v>
      </c>
      <c r="G14" s="8" t="s">
        <v>70</v>
      </c>
      <c r="H14" s="10">
        <v>16</v>
      </c>
      <c r="I14" s="1">
        <f>VALUE(SUBSTITUTE(Tabela1[[#This Row],[Average Rating]],".",","))</f>
        <v>4.3</v>
      </c>
      <c r="J14" s="1" t="s">
        <v>71</v>
      </c>
      <c r="K14" s="1" t="s">
        <v>36</v>
      </c>
      <c r="L14" s="10">
        <v>21</v>
      </c>
      <c r="M14" s="1" t="s">
        <v>37</v>
      </c>
    </row>
    <row r="15" spans="1:13" hidden="1" x14ac:dyDescent="0.3">
      <c r="A15" s="10">
        <v>114</v>
      </c>
      <c r="B15" s="1" t="s">
        <v>38</v>
      </c>
      <c r="C15" s="10">
        <v>33</v>
      </c>
      <c r="D15" s="1" t="s">
        <v>39</v>
      </c>
      <c r="E15" s="1" t="s">
        <v>40</v>
      </c>
      <c r="F15" s="8">
        <f>VALUE(SUBSTITUTE(Tabela1[[#This Row],[Total Spend]],".",","))</f>
        <v>820.75</v>
      </c>
      <c r="G15" s="8" t="s">
        <v>72</v>
      </c>
      <c r="H15" s="10">
        <v>13</v>
      </c>
      <c r="I15" s="1">
        <f>VALUE(SUBSTITUTE(Tabela1[[#This Row],[Average Rating]],".",","))</f>
        <v>4.4000000000000004</v>
      </c>
      <c r="J15" s="1" t="s">
        <v>73</v>
      </c>
      <c r="K15" s="1" t="s">
        <v>43</v>
      </c>
      <c r="L15" s="10">
        <v>15</v>
      </c>
      <c r="M15" s="1" t="s">
        <v>37</v>
      </c>
    </row>
    <row r="16" spans="1:13" hidden="1" x14ac:dyDescent="0.3">
      <c r="A16" s="10">
        <v>115</v>
      </c>
      <c r="B16" s="1" t="s">
        <v>31</v>
      </c>
      <c r="C16" s="10">
        <v>42</v>
      </c>
      <c r="D16" s="1" t="s">
        <v>45</v>
      </c>
      <c r="E16" s="1" t="s">
        <v>46</v>
      </c>
      <c r="F16" s="8">
        <f>VALUE(SUBSTITUTE(Tabela1[[#This Row],[Total Spend]],".",","))</f>
        <v>530.4</v>
      </c>
      <c r="G16" s="8" t="s">
        <v>74</v>
      </c>
      <c r="H16" s="10">
        <v>9</v>
      </c>
      <c r="I16" s="1">
        <f>VALUE(SUBSTITUTE(Tabela1[[#This Row],[Average Rating]],".",","))</f>
        <v>3.5</v>
      </c>
      <c r="J16" s="1" t="s">
        <v>75</v>
      </c>
      <c r="K16" s="1" t="s">
        <v>36</v>
      </c>
      <c r="L16" s="10">
        <v>38</v>
      </c>
      <c r="M16" s="1" t="s">
        <v>49</v>
      </c>
    </row>
    <row r="17" spans="1:13" x14ac:dyDescent="0.3">
      <c r="A17" s="10">
        <v>116</v>
      </c>
      <c r="B17" s="1" t="s">
        <v>38</v>
      </c>
      <c r="C17" s="10">
        <v>29</v>
      </c>
      <c r="D17" s="1" t="s">
        <v>50</v>
      </c>
      <c r="E17" s="1" t="s">
        <v>33</v>
      </c>
      <c r="F17" s="8">
        <f>VALUE(SUBSTITUTE(Tabela1[[#This Row],[Total Spend]],".",","))</f>
        <v>1360.2</v>
      </c>
      <c r="G17" s="8" t="s">
        <v>76</v>
      </c>
      <c r="H17" s="10">
        <v>18</v>
      </c>
      <c r="I17" s="1">
        <f>VALUE(SUBSTITUTE(Tabela1[[#This Row],[Average Rating]],".",","))</f>
        <v>4.9000000000000004</v>
      </c>
      <c r="J17" s="1" t="s">
        <v>77</v>
      </c>
      <c r="K17" s="1" t="s">
        <v>43</v>
      </c>
      <c r="L17" s="10">
        <v>11</v>
      </c>
      <c r="M17" s="1" t="s">
        <v>37</v>
      </c>
    </row>
    <row r="18" spans="1:13" hidden="1" x14ac:dyDescent="0.3">
      <c r="A18" s="10">
        <v>117</v>
      </c>
      <c r="B18" s="1" t="s">
        <v>38</v>
      </c>
      <c r="C18" s="10">
        <v>26</v>
      </c>
      <c r="D18" s="1" t="s">
        <v>53</v>
      </c>
      <c r="E18" s="1" t="s">
        <v>40</v>
      </c>
      <c r="F18" s="8">
        <f>VALUE(SUBSTITUTE(Tabela1[[#This Row],[Total Spend]],".",","))</f>
        <v>700.6</v>
      </c>
      <c r="G18" s="8" t="s">
        <v>78</v>
      </c>
      <c r="H18" s="10">
        <v>12</v>
      </c>
      <c r="I18" s="1">
        <f>VALUE(SUBSTITUTE(Tabela1[[#This Row],[Average Rating]],".",","))</f>
        <v>3.7</v>
      </c>
      <c r="J18" s="1" t="s">
        <v>79</v>
      </c>
      <c r="K18" s="1" t="s">
        <v>36</v>
      </c>
      <c r="L18" s="10">
        <v>48</v>
      </c>
      <c r="M18" s="1" t="s">
        <v>49</v>
      </c>
    </row>
    <row r="19" spans="1:13" hidden="1" x14ac:dyDescent="0.3">
      <c r="A19" s="10">
        <v>118</v>
      </c>
      <c r="B19" s="1" t="s">
        <v>31</v>
      </c>
      <c r="C19" s="10">
        <v>38</v>
      </c>
      <c r="D19" s="1" t="s">
        <v>55</v>
      </c>
      <c r="E19" s="1" t="s">
        <v>46</v>
      </c>
      <c r="F19" s="8">
        <f>VALUE(SUBSTITUTE(Tabela1[[#This Row],[Total Spend]],".",","))</f>
        <v>450.9</v>
      </c>
      <c r="G19" s="8" t="s">
        <v>80</v>
      </c>
      <c r="H19" s="10">
        <v>8</v>
      </c>
      <c r="I19" s="1">
        <f>VALUE(SUBSTITUTE(Tabela1[[#This Row],[Average Rating]],".",","))</f>
        <v>3</v>
      </c>
      <c r="J19" s="1">
        <v>3</v>
      </c>
      <c r="K19" s="1" t="s">
        <v>43</v>
      </c>
      <c r="L19" s="10">
        <v>25</v>
      </c>
      <c r="M19" s="1" t="s">
        <v>44</v>
      </c>
    </row>
    <row r="20" spans="1:13" hidden="1" x14ac:dyDescent="0.3">
      <c r="A20" s="10">
        <v>119</v>
      </c>
      <c r="B20" s="1" t="s">
        <v>31</v>
      </c>
      <c r="C20" s="10">
        <v>32</v>
      </c>
      <c r="D20" s="1" t="s">
        <v>32</v>
      </c>
      <c r="E20" s="1" t="s">
        <v>33</v>
      </c>
      <c r="F20" s="8">
        <f>VALUE(SUBSTITUTE(Tabela1[[#This Row],[Total Spend]],".",","))</f>
        <v>1170.3</v>
      </c>
      <c r="G20" s="8" t="s">
        <v>81</v>
      </c>
      <c r="H20" s="10">
        <v>14</v>
      </c>
      <c r="I20" s="1">
        <f>VALUE(SUBSTITUTE(Tabela1[[#This Row],[Average Rating]],".",","))</f>
        <v>4.7</v>
      </c>
      <c r="J20" s="1" t="s">
        <v>52</v>
      </c>
      <c r="K20" s="1" t="s">
        <v>36</v>
      </c>
      <c r="L20" s="10">
        <v>29</v>
      </c>
      <c r="M20" s="1" t="s">
        <v>37</v>
      </c>
    </row>
    <row r="21" spans="1:13" hidden="1" x14ac:dyDescent="0.3">
      <c r="A21" s="10">
        <v>120</v>
      </c>
      <c r="B21" s="1" t="s">
        <v>38</v>
      </c>
      <c r="C21" s="10">
        <v>34</v>
      </c>
      <c r="D21" s="1" t="s">
        <v>39</v>
      </c>
      <c r="E21" s="1" t="s">
        <v>40</v>
      </c>
      <c r="F21" s="8">
        <f>VALUE(SUBSTITUTE(Tabela1[[#This Row],[Total Spend]],".",","))</f>
        <v>790.2</v>
      </c>
      <c r="G21" s="8" t="s">
        <v>82</v>
      </c>
      <c r="H21" s="10">
        <v>11</v>
      </c>
      <c r="I21" s="1">
        <f>VALUE(SUBSTITUTE(Tabela1[[#This Row],[Average Rating]],".",","))</f>
        <v>4</v>
      </c>
      <c r="J21" s="1">
        <v>4</v>
      </c>
      <c r="K21" s="1" t="s">
        <v>43</v>
      </c>
      <c r="L21" s="10">
        <v>16</v>
      </c>
      <c r="M21" s="1" t="s">
        <v>44</v>
      </c>
    </row>
    <row r="22" spans="1:13" hidden="1" x14ac:dyDescent="0.3">
      <c r="A22" s="10">
        <v>121</v>
      </c>
      <c r="B22" s="1" t="s">
        <v>31</v>
      </c>
      <c r="C22" s="10">
        <v>43</v>
      </c>
      <c r="D22" s="1" t="s">
        <v>45</v>
      </c>
      <c r="E22" s="1" t="s">
        <v>46</v>
      </c>
      <c r="F22" s="8">
        <f>VALUE(SUBSTITUTE(Tabela1[[#This Row],[Total Spend]],".",","))</f>
        <v>505.75</v>
      </c>
      <c r="G22" s="8" t="s">
        <v>83</v>
      </c>
      <c r="H22" s="10">
        <v>10</v>
      </c>
      <c r="I22" s="1">
        <f>VALUE(SUBSTITUTE(Tabela1[[#This Row],[Average Rating]],".",","))</f>
        <v>3.3</v>
      </c>
      <c r="J22" s="1" t="s">
        <v>84</v>
      </c>
      <c r="K22" s="1" t="s">
        <v>36</v>
      </c>
      <c r="L22" s="10">
        <v>41</v>
      </c>
      <c r="M22" s="1" t="s">
        <v>49</v>
      </c>
    </row>
    <row r="23" spans="1:13" x14ac:dyDescent="0.3">
      <c r="A23" s="10">
        <v>122</v>
      </c>
      <c r="B23" s="1" t="s">
        <v>38</v>
      </c>
      <c r="C23" s="10">
        <v>30</v>
      </c>
      <c r="D23" s="1" t="s">
        <v>50</v>
      </c>
      <c r="E23" s="1" t="s">
        <v>33</v>
      </c>
      <c r="F23" s="8">
        <f>VALUE(SUBSTITUTE(Tabela1[[#This Row],[Total Spend]],".",","))</f>
        <v>1470.5</v>
      </c>
      <c r="G23" s="8" t="s">
        <v>85</v>
      </c>
      <c r="H23" s="10">
        <v>20</v>
      </c>
      <c r="I23" s="1">
        <f>VALUE(SUBSTITUTE(Tabela1[[#This Row],[Average Rating]],".",","))</f>
        <v>4.8</v>
      </c>
      <c r="J23" s="1" t="s">
        <v>65</v>
      </c>
      <c r="K23" s="1" t="s">
        <v>43</v>
      </c>
      <c r="L23" s="10">
        <v>13</v>
      </c>
      <c r="M23" s="1" t="s">
        <v>37</v>
      </c>
    </row>
    <row r="24" spans="1:13" hidden="1" x14ac:dyDescent="0.3">
      <c r="A24" s="10">
        <v>123</v>
      </c>
      <c r="B24" s="1" t="s">
        <v>38</v>
      </c>
      <c r="C24" s="10">
        <v>27</v>
      </c>
      <c r="D24" s="1" t="s">
        <v>53</v>
      </c>
      <c r="E24" s="1" t="s">
        <v>40</v>
      </c>
      <c r="F24" s="8">
        <f>VALUE(SUBSTITUTE(Tabela1[[#This Row],[Total Spend]],".",","))</f>
        <v>710.4</v>
      </c>
      <c r="G24" s="8" t="s">
        <v>86</v>
      </c>
      <c r="H24" s="10">
        <v>13</v>
      </c>
      <c r="I24" s="1">
        <f>VALUE(SUBSTITUTE(Tabela1[[#This Row],[Average Rating]],".",","))</f>
        <v>4.0999999999999996</v>
      </c>
      <c r="J24" s="1" t="s">
        <v>42</v>
      </c>
      <c r="K24" s="1" t="s">
        <v>36</v>
      </c>
      <c r="L24" s="10">
        <v>54</v>
      </c>
      <c r="M24" s="1" t="s">
        <v>49</v>
      </c>
    </row>
    <row r="25" spans="1:13" hidden="1" x14ac:dyDescent="0.3">
      <c r="A25" s="10">
        <v>124</v>
      </c>
      <c r="B25" s="1" t="s">
        <v>31</v>
      </c>
      <c r="C25" s="10">
        <v>37</v>
      </c>
      <c r="D25" s="1" t="s">
        <v>55</v>
      </c>
      <c r="E25" s="1" t="s">
        <v>46</v>
      </c>
      <c r="F25" s="8">
        <f>VALUE(SUBSTITUTE(Tabela1[[#This Row],[Total Spend]],".",","))</f>
        <v>430.8</v>
      </c>
      <c r="G25" s="8" t="s">
        <v>87</v>
      </c>
      <c r="H25" s="10">
        <v>7</v>
      </c>
      <c r="I25" s="1">
        <f>VALUE(SUBSTITUTE(Tabela1[[#This Row],[Average Rating]],".",","))</f>
        <v>3.4</v>
      </c>
      <c r="J25" s="1" t="s">
        <v>48</v>
      </c>
      <c r="K25" s="1" t="s">
        <v>43</v>
      </c>
      <c r="L25" s="10">
        <v>23</v>
      </c>
      <c r="M25" s="1" t="s">
        <v>44</v>
      </c>
    </row>
    <row r="26" spans="1:13" hidden="1" x14ac:dyDescent="0.3">
      <c r="A26" s="10">
        <v>125</v>
      </c>
      <c r="B26" s="1" t="s">
        <v>31</v>
      </c>
      <c r="C26" s="10">
        <v>31</v>
      </c>
      <c r="D26" s="1" t="s">
        <v>32</v>
      </c>
      <c r="E26" s="1" t="s">
        <v>33</v>
      </c>
      <c r="F26" s="8">
        <f>VALUE(SUBSTITUTE(Tabela1[[#This Row],[Total Spend]],".",","))</f>
        <v>1140.5999999999999</v>
      </c>
      <c r="G26" s="8" t="s">
        <v>88</v>
      </c>
      <c r="H26" s="10">
        <v>15</v>
      </c>
      <c r="I26" s="1">
        <f>VALUE(SUBSTITUTE(Tabela1[[#This Row],[Average Rating]],".",","))</f>
        <v>4.5999999999999996</v>
      </c>
      <c r="J26" s="1" t="s">
        <v>35</v>
      </c>
      <c r="K26" s="1" t="s">
        <v>36</v>
      </c>
      <c r="L26" s="10">
        <v>27</v>
      </c>
      <c r="M26" s="1" t="s">
        <v>37</v>
      </c>
    </row>
    <row r="27" spans="1:13" hidden="1" x14ac:dyDescent="0.3">
      <c r="A27" s="10">
        <v>126</v>
      </c>
      <c r="B27" s="1" t="s">
        <v>38</v>
      </c>
      <c r="C27" s="10">
        <v>35</v>
      </c>
      <c r="D27" s="1" t="s">
        <v>39</v>
      </c>
      <c r="E27" s="1" t="s">
        <v>40</v>
      </c>
      <c r="F27" s="8">
        <f>VALUE(SUBSTITUTE(Tabela1[[#This Row],[Total Spend]],".",","))</f>
        <v>810.9</v>
      </c>
      <c r="G27" s="8" t="s">
        <v>89</v>
      </c>
      <c r="H27" s="10">
        <v>12</v>
      </c>
      <c r="I27" s="1">
        <f>VALUE(SUBSTITUTE(Tabela1[[#This Row],[Average Rating]],".",","))</f>
        <v>4.3</v>
      </c>
      <c r="J27" s="1" t="s">
        <v>71</v>
      </c>
      <c r="K27" s="1" t="s">
        <v>43</v>
      </c>
      <c r="L27" s="10">
        <v>13</v>
      </c>
      <c r="M27" s="1" t="s">
        <v>44</v>
      </c>
    </row>
    <row r="28" spans="1:13" hidden="1" x14ac:dyDescent="0.3">
      <c r="A28" s="10">
        <v>127</v>
      </c>
      <c r="B28" s="1" t="s">
        <v>31</v>
      </c>
      <c r="C28" s="10">
        <v>41</v>
      </c>
      <c r="D28" s="1" t="s">
        <v>45</v>
      </c>
      <c r="E28" s="1" t="s">
        <v>46</v>
      </c>
      <c r="F28" s="8">
        <f>VALUE(SUBSTITUTE(Tabela1[[#This Row],[Total Spend]],".",","))</f>
        <v>485.25</v>
      </c>
      <c r="G28" s="8" t="s">
        <v>90</v>
      </c>
      <c r="H28" s="10">
        <v>9</v>
      </c>
      <c r="I28" s="1">
        <f>VALUE(SUBSTITUTE(Tabela1[[#This Row],[Average Rating]],".",","))</f>
        <v>3.6</v>
      </c>
      <c r="J28" s="1" t="s">
        <v>63</v>
      </c>
      <c r="K28" s="1" t="s">
        <v>36</v>
      </c>
      <c r="L28" s="10">
        <v>39</v>
      </c>
      <c r="M28" s="1" t="s">
        <v>49</v>
      </c>
    </row>
    <row r="29" spans="1:13" x14ac:dyDescent="0.3">
      <c r="A29" s="10">
        <v>128</v>
      </c>
      <c r="B29" s="1" t="s">
        <v>38</v>
      </c>
      <c r="C29" s="10">
        <v>28</v>
      </c>
      <c r="D29" s="1" t="s">
        <v>50</v>
      </c>
      <c r="E29" s="1" t="s">
        <v>33</v>
      </c>
      <c r="F29" s="8">
        <f>VALUE(SUBSTITUTE(Tabela1[[#This Row],[Total Spend]],".",","))</f>
        <v>1500.1</v>
      </c>
      <c r="G29" s="8" t="s">
        <v>91</v>
      </c>
      <c r="H29" s="10">
        <v>21</v>
      </c>
      <c r="I29" s="1">
        <f>VALUE(SUBSTITUTE(Tabela1[[#This Row],[Average Rating]],".",","))</f>
        <v>4.9000000000000004</v>
      </c>
      <c r="J29" s="1" t="s">
        <v>77</v>
      </c>
      <c r="K29" s="1" t="s">
        <v>43</v>
      </c>
      <c r="L29" s="10">
        <v>10</v>
      </c>
      <c r="M29" s="1" t="s">
        <v>37</v>
      </c>
    </row>
    <row r="30" spans="1:13" hidden="1" x14ac:dyDescent="0.3">
      <c r="A30" s="10">
        <v>129</v>
      </c>
      <c r="B30" s="1" t="s">
        <v>38</v>
      </c>
      <c r="C30" s="10">
        <v>32</v>
      </c>
      <c r="D30" s="1" t="s">
        <v>53</v>
      </c>
      <c r="E30" s="1" t="s">
        <v>40</v>
      </c>
      <c r="F30" s="8">
        <f>VALUE(SUBSTITUTE(Tabela1[[#This Row],[Total Spend]],".",","))</f>
        <v>670.3</v>
      </c>
      <c r="G30" s="8" t="s">
        <v>92</v>
      </c>
      <c r="H30" s="10">
        <v>10</v>
      </c>
      <c r="I30" s="1">
        <f>VALUE(SUBSTITUTE(Tabela1[[#This Row],[Average Rating]],".",","))</f>
        <v>3.8</v>
      </c>
      <c r="J30" s="1" t="s">
        <v>67</v>
      </c>
      <c r="K30" s="1" t="s">
        <v>36</v>
      </c>
      <c r="L30" s="10">
        <v>33</v>
      </c>
      <c r="M30" s="1" t="s">
        <v>49</v>
      </c>
    </row>
    <row r="31" spans="1:13" hidden="1" x14ac:dyDescent="0.3">
      <c r="A31" s="10">
        <v>130</v>
      </c>
      <c r="B31" s="1" t="s">
        <v>31</v>
      </c>
      <c r="C31" s="10">
        <v>36</v>
      </c>
      <c r="D31" s="1" t="s">
        <v>55</v>
      </c>
      <c r="E31" s="1" t="s">
        <v>46</v>
      </c>
      <c r="F31" s="8">
        <f>VALUE(SUBSTITUTE(Tabela1[[#This Row],[Total Spend]],".",","))</f>
        <v>460.5</v>
      </c>
      <c r="G31" s="8" t="s">
        <v>93</v>
      </c>
      <c r="H31" s="10">
        <v>8</v>
      </c>
      <c r="I31" s="1">
        <f>VALUE(SUBSTITUTE(Tabela1[[#This Row],[Average Rating]],".",","))</f>
        <v>3.1</v>
      </c>
      <c r="J31" s="1" t="s">
        <v>57</v>
      </c>
      <c r="K31" s="1" t="s">
        <v>43</v>
      </c>
      <c r="L31" s="10">
        <v>19</v>
      </c>
      <c r="M31" s="1" t="s">
        <v>44</v>
      </c>
    </row>
    <row r="32" spans="1:13" hidden="1" x14ac:dyDescent="0.3">
      <c r="A32" s="10">
        <v>131</v>
      </c>
      <c r="B32" s="1" t="s">
        <v>31</v>
      </c>
      <c r="C32" s="10">
        <v>30</v>
      </c>
      <c r="D32" s="1" t="s">
        <v>32</v>
      </c>
      <c r="E32" s="1" t="s">
        <v>33</v>
      </c>
      <c r="F32" s="8">
        <f>VALUE(SUBSTITUTE(Tabela1[[#This Row],[Total Spend]],".",","))</f>
        <v>1190.8</v>
      </c>
      <c r="G32" s="8" t="s">
        <v>94</v>
      </c>
      <c r="H32" s="10">
        <v>16</v>
      </c>
      <c r="I32" s="1">
        <f>VALUE(SUBSTITUTE(Tabela1[[#This Row],[Average Rating]],".",","))</f>
        <v>4.5</v>
      </c>
      <c r="J32" s="1" t="s">
        <v>59</v>
      </c>
      <c r="K32" s="1" t="s">
        <v>36</v>
      </c>
      <c r="L32" s="10">
        <v>20</v>
      </c>
      <c r="M32" s="1" t="s">
        <v>37</v>
      </c>
    </row>
    <row r="33" spans="1:13" hidden="1" x14ac:dyDescent="0.3">
      <c r="A33" s="10">
        <v>132</v>
      </c>
      <c r="B33" s="1" t="s">
        <v>38</v>
      </c>
      <c r="C33" s="10">
        <v>33</v>
      </c>
      <c r="D33" s="1" t="s">
        <v>39</v>
      </c>
      <c r="E33" s="1" t="s">
        <v>40</v>
      </c>
      <c r="F33" s="8">
        <f>VALUE(SUBSTITUTE(Tabela1[[#This Row],[Total Spend]],".",","))</f>
        <v>830.75</v>
      </c>
      <c r="G33" s="8" t="s">
        <v>95</v>
      </c>
      <c r="H33" s="10">
        <v>13</v>
      </c>
      <c r="I33" s="1">
        <f>VALUE(SUBSTITUTE(Tabela1[[#This Row],[Average Rating]],".",","))</f>
        <v>4.2</v>
      </c>
      <c r="J33" s="1" t="s">
        <v>61</v>
      </c>
      <c r="K33" s="1" t="s">
        <v>43</v>
      </c>
      <c r="L33" s="10">
        <v>14</v>
      </c>
      <c r="M33" s="1" t="s">
        <v>37</v>
      </c>
    </row>
    <row r="34" spans="1:13" hidden="1" x14ac:dyDescent="0.3">
      <c r="A34" s="10">
        <v>133</v>
      </c>
      <c r="B34" s="1" t="s">
        <v>31</v>
      </c>
      <c r="C34" s="10">
        <v>42</v>
      </c>
      <c r="D34" s="1" t="s">
        <v>45</v>
      </c>
      <c r="E34" s="1" t="s">
        <v>46</v>
      </c>
      <c r="F34" s="8">
        <f>VALUE(SUBSTITUTE(Tabela1[[#This Row],[Total Spend]],".",","))</f>
        <v>520.4</v>
      </c>
      <c r="G34" s="8" t="s">
        <v>96</v>
      </c>
      <c r="H34" s="10">
        <v>9</v>
      </c>
      <c r="I34" s="1">
        <f>VALUE(SUBSTITUTE(Tabela1[[#This Row],[Average Rating]],".",","))</f>
        <v>3.5</v>
      </c>
      <c r="J34" s="1" t="s">
        <v>75</v>
      </c>
      <c r="K34" s="1" t="s">
        <v>36</v>
      </c>
      <c r="L34" s="10">
        <v>37</v>
      </c>
      <c r="M34" s="1" t="s">
        <v>49</v>
      </c>
    </row>
    <row r="35" spans="1:13" x14ac:dyDescent="0.3">
      <c r="A35" s="10">
        <v>134</v>
      </c>
      <c r="B35" s="1" t="s">
        <v>38</v>
      </c>
      <c r="C35" s="10">
        <v>29</v>
      </c>
      <c r="D35" s="1" t="s">
        <v>50</v>
      </c>
      <c r="E35" s="1" t="s">
        <v>33</v>
      </c>
      <c r="F35" s="8">
        <f>VALUE(SUBSTITUTE(Tabela1[[#This Row],[Total Spend]],".",","))</f>
        <v>1370.2</v>
      </c>
      <c r="G35" s="8" t="s">
        <v>97</v>
      </c>
      <c r="H35" s="10">
        <v>18</v>
      </c>
      <c r="I35" s="1">
        <f>VALUE(SUBSTITUTE(Tabela1[[#This Row],[Average Rating]],".",","))</f>
        <v>4.7</v>
      </c>
      <c r="J35" s="1" t="s">
        <v>52</v>
      </c>
      <c r="K35" s="1" t="s">
        <v>43</v>
      </c>
      <c r="L35" s="10">
        <v>10</v>
      </c>
      <c r="M35" s="1" t="s">
        <v>37</v>
      </c>
    </row>
    <row r="36" spans="1:13" hidden="1" x14ac:dyDescent="0.3">
      <c r="A36" s="10">
        <v>135</v>
      </c>
      <c r="B36" s="1" t="s">
        <v>38</v>
      </c>
      <c r="C36" s="10">
        <v>26</v>
      </c>
      <c r="D36" s="1" t="s">
        <v>53</v>
      </c>
      <c r="E36" s="1" t="s">
        <v>40</v>
      </c>
      <c r="F36" s="8">
        <f>VALUE(SUBSTITUTE(Tabela1[[#This Row],[Total Spend]],".",","))</f>
        <v>690.6</v>
      </c>
      <c r="G36" s="8" t="s">
        <v>98</v>
      </c>
      <c r="H36" s="10">
        <v>12</v>
      </c>
      <c r="I36" s="1">
        <f>VALUE(SUBSTITUTE(Tabela1[[#This Row],[Average Rating]],".",","))</f>
        <v>3.9</v>
      </c>
      <c r="J36" s="1" t="s">
        <v>99</v>
      </c>
      <c r="K36" s="1" t="s">
        <v>36</v>
      </c>
      <c r="L36" s="10">
        <v>47</v>
      </c>
      <c r="M36" s="1" t="s">
        <v>49</v>
      </c>
    </row>
    <row r="37" spans="1:13" hidden="1" x14ac:dyDescent="0.3">
      <c r="A37" s="10">
        <v>136</v>
      </c>
      <c r="B37" s="1" t="s">
        <v>31</v>
      </c>
      <c r="C37" s="10">
        <v>38</v>
      </c>
      <c r="D37" s="1" t="s">
        <v>55</v>
      </c>
      <c r="E37" s="1" t="s">
        <v>46</v>
      </c>
      <c r="F37" s="8">
        <f>VALUE(SUBSTITUTE(Tabela1[[#This Row],[Total Spend]],".",","))</f>
        <v>440.9</v>
      </c>
      <c r="G37" s="8" t="s">
        <v>100</v>
      </c>
      <c r="H37" s="10">
        <v>8</v>
      </c>
      <c r="I37" s="1">
        <f>VALUE(SUBSTITUTE(Tabela1[[#This Row],[Average Rating]],".",","))</f>
        <v>3.2</v>
      </c>
      <c r="J37" s="1" t="s">
        <v>69</v>
      </c>
      <c r="K37" s="1" t="s">
        <v>43</v>
      </c>
      <c r="L37" s="10">
        <v>24</v>
      </c>
      <c r="M37" s="1" t="s">
        <v>44</v>
      </c>
    </row>
    <row r="38" spans="1:13" hidden="1" x14ac:dyDescent="0.3">
      <c r="A38" s="10">
        <v>137</v>
      </c>
      <c r="B38" s="1" t="s">
        <v>31</v>
      </c>
      <c r="C38" s="10">
        <v>32</v>
      </c>
      <c r="D38" s="1" t="s">
        <v>32</v>
      </c>
      <c r="E38" s="1" t="s">
        <v>33</v>
      </c>
      <c r="F38" s="8">
        <f>VALUE(SUBSTITUTE(Tabela1[[#This Row],[Total Spend]],".",","))</f>
        <v>1160.3</v>
      </c>
      <c r="G38" s="8" t="s">
        <v>101</v>
      </c>
      <c r="H38" s="10">
        <v>14</v>
      </c>
      <c r="I38" s="1">
        <f>VALUE(SUBSTITUTE(Tabela1[[#This Row],[Average Rating]],".",","))</f>
        <v>4.4000000000000004</v>
      </c>
      <c r="J38" s="1" t="s">
        <v>73</v>
      </c>
      <c r="K38" s="1" t="s">
        <v>36</v>
      </c>
      <c r="L38" s="10">
        <v>22</v>
      </c>
      <c r="M38" s="1" t="s">
        <v>37</v>
      </c>
    </row>
    <row r="39" spans="1:13" hidden="1" x14ac:dyDescent="0.3">
      <c r="A39" s="10">
        <v>138</v>
      </c>
      <c r="B39" s="1" t="s">
        <v>38</v>
      </c>
      <c r="C39" s="10">
        <v>34</v>
      </c>
      <c r="D39" s="1" t="s">
        <v>39</v>
      </c>
      <c r="E39" s="1" t="s">
        <v>40</v>
      </c>
      <c r="F39" s="8">
        <f>VALUE(SUBSTITUTE(Tabela1[[#This Row],[Total Spend]],".",","))</f>
        <v>800.2</v>
      </c>
      <c r="G39" s="8" t="s">
        <v>102</v>
      </c>
      <c r="H39" s="10">
        <v>11</v>
      </c>
      <c r="I39" s="1">
        <f>VALUE(SUBSTITUTE(Tabela1[[#This Row],[Average Rating]],".",","))</f>
        <v>4.0999999999999996</v>
      </c>
      <c r="J39" s="1" t="s">
        <v>42</v>
      </c>
      <c r="K39" s="1" t="s">
        <v>43</v>
      </c>
      <c r="L39" s="10">
        <v>17</v>
      </c>
      <c r="M39" s="1" t="s">
        <v>44</v>
      </c>
    </row>
    <row r="40" spans="1:13" hidden="1" x14ac:dyDescent="0.3">
      <c r="A40" s="10">
        <v>139</v>
      </c>
      <c r="B40" s="1" t="s">
        <v>31</v>
      </c>
      <c r="C40" s="10">
        <v>43</v>
      </c>
      <c r="D40" s="1" t="s">
        <v>45</v>
      </c>
      <c r="E40" s="1" t="s">
        <v>46</v>
      </c>
      <c r="F40" s="8">
        <f>VALUE(SUBSTITUTE(Tabela1[[#This Row],[Total Spend]],".",","))</f>
        <v>500.75</v>
      </c>
      <c r="G40" s="8" t="s">
        <v>103</v>
      </c>
      <c r="H40" s="10">
        <v>10</v>
      </c>
      <c r="I40" s="1">
        <f>VALUE(SUBSTITUTE(Tabela1[[#This Row],[Average Rating]],".",","))</f>
        <v>3.3</v>
      </c>
      <c r="J40" s="1" t="s">
        <v>84</v>
      </c>
      <c r="K40" s="1" t="s">
        <v>36</v>
      </c>
      <c r="L40" s="10">
        <v>40</v>
      </c>
      <c r="M40" s="1" t="s">
        <v>49</v>
      </c>
    </row>
    <row r="41" spans="1:13" x14ac:dyDescent="0.3">
      <c r="A41" s="10">
        <v>140</v>
      </c>
      <c r="B41" s="1" t="s">
        <v>38</v>
      </c>
      <c r="C41" s="10">
        <v>30</v>
      </c>
      <c r="D41" s="1" t="s">
        <v>50</v>
      </c>
      <c r="E41" s="1" t="s">
        <v>33</v>
      </c>
      <c r="F41" s="8">
        <f>VALUE(SUBSTITUTE(Tabela1[[#This Row],[Total Spend]],".",","))</f>
        <v>1460.5</v>
      </c>
      <c r="G41" s="8" t="s">
        <v>104</v>
      </c>
      <c r="H41" s="10">
        <v>20</v>
      </c>
      <c r="I41" s="1">
        <f>VALUE(SUBSTITUTE(Tabela1[[#This Row],[Average Rating]],".",","))</f>
        <v>4.8</v>
      </c>
      <c r="J41" s="1" t="s">
        <v>65</v>
      </c>
      <c r="K41" s="1" t="s">
        <v>43</v>
      </c>
      <c r="L41" s="10">
        <v>12</v>
      </c>
      <c r="M41" s="1" t="s">
        <v>37</v>
      </c>
    </row>
    <row r="42" spans="1:13" hidden="1" x14ac:dyDescent="0.3">
      <c r="A42" s="10">
        <v>141</v>
      </c>
      <c r="B42" s="1" t="s">
        <v>38</v>
      </c>
      <c r="C42" s="10">
        <v>27</v>
      </c>
      <c r="D42" s="1" t="s">
        <v>53</v>
      </c>
      <c r="E42" s="1" t="s">
        <v>40</v>
      </c>
      <c r="F42" s="8">
        <f>VALUE(SUBSTITUTE(Tabela1[[#This Row],[Total Spend]],".",","))</f>
        <v>700.4</v>
      </c>
      <c r="G42" s="8" t="s">
        <v>105</v>
      </c>
      <c r="H42" s="10">
        <v>13</v>
      </c>
      <c r="I42" s="1">
        <f>VALUE(SUBSTITUTE(Tabela1[[#This Row],[Average Rating]],".",","))</f>
        <v>4</v>
      </c>
      <c r="J42" s="1">
        <v>4</v>
      </c>
      <c r="K42" s="1" t="s">
        <v>36</v>
      </c>
      <c r="L42" s="10">
        <v>53</v>
      </c>
      <c r="M42" s="1" t="s">
        <v>49</v>
      </c>
    </row>
    <row r="43" spans="1:13" hidden="1" x14ac:dyDescent="0.3">
      <c r="A43" s="10">
        <v>142</v>
      </c>
      <c r="B43" s="1" t="s">
        <v>31</v>
      </c>
      <c r="C43" s="10">
        <v>37</v>
      </c>
      <c r="D43" s="1" t="s">
        <v>55</v>
      </c>
      <c r="E43" s="1" t="s">
        <v>46</v>
      </c>
      <c r="F43" s="8">
        <f>VALUE(SUBSTITUTE(Tabela1[[#This Row],[Total Spend]],".",","))</f>
        <v>420.8</v>
      </c>
      <c r="G43" s="8" t="s">
        <v>106</v>
      </c>
      <c r="H43" s="10">
        <v>7</v>
      </c>
      <c r="I43" s="1">
        <f>VALUE(SUBSTITUTE(Tabela1[[#This Row],[Average Rating]],".",","))</f>
        <v>3.1</v>
      </c>
      <c r="J43" s="1" t="s">
        <v>57</v>
      </c>
      <c r="K43" s="1" t="s">
        <v>43</v>
      </c>
      <c r="L43" s="10">
        <v>21</v>
      </c>
      <c r="M43" s="1" t="s">
        <v>44</v>
      </c>
    </row>
    <row r="44" spans="1:13" hidden="1" x14ac:dyDescent="0.3">
      <c r="A44" s="10">
        <v>143</v>
      </c>
      <c r="B44" s="1" t="s">
        <v>31</v>
      </c>
      <c r="C44" s="10">
        <v>31</v>
      </c>
      <c r="D44" s="1" t="s">
        <v>32</v>
      </c>
      <c r="E44" s="1" t="s">
        <v>33</v>
      </c>
      <c r="F44" s="8">
        <f>VALUE(SUBSTITUTE(Tabela1[[#This Row],[Total Spend]],".",","))</f>
        <v>1130.5999999999999</v>
      </c>
      <c r="G44" s="8" t="s">
        <v>107</v>
      </c>
      <c r="H44" s="10">
        <v>15</v>
      </c>
      <c r="I44" s="1">
        <f>VALUE(SUBSTITUTE(Tabela1[[#This Row],[Average Rating]],".",","))</f>
        <v>4.5</v>
      </c>
      <c r="J44" s="1" t="s">
        <v>59</v>
      </c>
      <c r="K44" s="1" t="s">
        <v>36</v>
      </c>
      <c r="L44" s="10">
        <v>26</v>
      </c>
      <c r="M44" s="1" t="s">
        <v>37</v>
      </c>
    </row>
    <row r="45" spans="1:13" hidden="1" x14ac:dyDescent="0.3">
      <c r="A45" s="10">
        <v>144</v>
      </c>
      <c r="B45" s="1" t="s">
        <v>38</v>
      </c>
      <c r="C45" s="10">
        <v>35</v>
      </c>
      <c r="D45" s="1" t="s">
        <v>39</v>
      </c>
      <c r="E45" s="1" t="s">
        <v>40</v>
      </c>
      <c r="F45" s="8">
        <f>VALUE(SUBSTITUTE(Tabela1[[#This Row],[Total Spend]],".",","))</f>
        <v>820.9</v>
      </c>
      <c r="G45" s="8" t="s">
        <v>108</v>
      </c>
      <c r="H45" s="10">
        <v>12</v>
      </c>
      <c r="I45" s="1">
        <f>VALUE(SUBSTITUTE(Tabela1[[#This Row],[Average Rating]],".",","))</f>
        <v>4.3</v>
      </c>
      <c r="J45" s="1" t="s">
        <v>71</v>
      </c>
      <c r="K45" s="1" t="s">
        <v>43</v>
      </c>
      <c r="L45" s="10">
        <v>12</v>
      </c>
      <c r="M45" s="1" t="s">
        <v>44</v>
      </c>
    </row>
    <row r="46" spans="1:13" hidden="1" x14ac:dyDescent="0.3">
      <c r="A46" s="10">
        <v>145</v>
      </c>
      <c r="B46" s="1" t="s">
        <v>31</v>
      </c>
      <c r="C46" s="10">
        <v>41</v>
      </c>
      <c r="D46" s="1" t="s">
        <v>45</v>
      </c>
      <c r="E46" s="1" t="s">
        <v>46</v>
      </c>
      <c r="F46" s="8">
        <f>VALUE(SUBSTITUTE(Tabela1[[#This Row],[Total Spend]],".",","))</f>
        <v>480.25</v>
      </c>
      <c r="G46" s="8" t="s">
        <v>109</v>
      </c>
      <c r="H46" s="10">
        <v>9</v>
      </c>
      <c r="I46" s="1">
        <f>VALUE(SUBSTITUTE(Tabela1[[#This Row],[Average Rating]],".",","))</f>
        <v>3.6</v>
      </c>
      <c r="J46" s="1" t="s">
        <v>63</v>
      </c>
      <c r="K46" s="1" t="s">
        <v>36</v>
      </c>
      <c r="L46" s="10">
        <v>38</v>
      </c>
      <c r="M46" s="1" t="s">
        <v>49</v>
      </c>
    </row>
    <row r="47" spans="1:13" x14ac:dyDescent="0.3">
      <c r="A47" s="10">
        <v>146</v>
      </c>
      <c r="B47" s="1" t="s">
        <v>38</v>
      </c>
      <c r="C47" s="10">
        <v>28</v>
      </c>
      <c r="D47" s="1" t="s">
        <v>50</v>
      </c>
      <c r="E47" s="1" t="s">
        <v>33</v>
      </c>
      <c r="F47" s="8">
        <f>VALUE(SUBSTITUTE(Tabela1[[#This Row],[Total Spend]],".",","))</f>
        <v>1490.1</v>
      </c>
      <c r="G47" s="8" t="s">
        <v>110</v>
      </c>
      <c r="H47" s="10">
        <v>21</v>
      </c>
      <c r="I47" s="1">
        <f>VALUE(SUBSTITUTE(Tabela1[[#This Row],[Average Rating]],".",","))</f>
        <v>4.9000000000000004</v>
      </c>
      <c r="J47" s="1" t="s">
        <v>77</v>
      </c>
      <c r="K47" s="1" t="s">
        <v>43</v>
      </c>
      <c r="L47" s="10">
        <v>9</v>
      </c>
      <c r="M47" s="1" t="s">
        <v>37</v>
      </c>
    </row>
    <row r="48" spans="1:13" hidden="1" x14ac:dyDescent="0.3">
      <c r="A48" s="10">
        <v>147</v>
      </c>
      <c r="B48" s="1" t="s">
        <v>38</v>
      </c>
      <c r="C48" s="10">
        <v>32</v>
      </c>
      <c r="D48" s="1" t="s">
        <v>53</v>
      </c>
      <c r="E48" s="1" t="s">
        <v>40</v>
      </c>
      <c r="F48" s="8">
        <f>VALUE(SUBSTITUTE(Tabela1[[#This Row],[Total Spend]],".",","))</f>
        <v>680.3</v>
      </c>
      <c r="G48" s="8" t="s">
        <v>111</v>
      </c>
      <c r="H48" s="10">
        <v>10</v>
      </c>
      <c r="I48" s="1">
        <f>VALUE(SUBSTITUTE(Tabela1[[#This Row],[Average Rating]],".",","))</f>
        <v>3.8</v>
      </c>
      <c r="J48" s="1" t="s">
        <v>67</v>
      </c>
      <c r="K48" s="1" t="s">
        <v>36</v>
      </c>
      <c r="L48" s="10">
        <v>32</v>
      </c>
      <c r="M48" s="1" t="s">
        <v>49</v>
      </c>
    </row>
    <row r="49" spans="1:13" hidden="1" x14ac:dyDescent="0.3">
      <c r="A49" s="10">
        <v>148</v>
      </c>
      <c r="B49" s="1" t="s">
        <v>31</v>
      </c>
      <c r="C49" s="10">
        <v>36</v>
      </c>
      <c r="D49" s="1" t="s">
        <v>55</v>
      </c>
      <c r="E49" s="1" t="s">
        <v>46</v>
      </c>
      <c r="F49" s="8">
        <f>VALUE(SUBSTITUTE(Tabela1[[#This Row],[Total Spend]],".",","))</f>
        <v>470.5</v>
      </c>
      <c r="G49" s="8" t="s">
        <v>68</v>
      </c>
      <c r="H49" s="10">
        <v>8</v>
      </c>
      <c r="I49" s="1">
        <f>VALUE(SUBSTITUTE(Tabela1[[#This Row],[Average Rating]],".",","))</f>
        <v>3</v>
      </c>
      <c r="J49" s="1">
        <v>3</v>
      </c>
      <c r="K49" s="1" t="s">
        <v>43</v>
      </c>
      <c r="L49" s="10">
        <v>18</v>
      </c>
      <c r="M49" s="1" t="s">
        <v>44</v>
      </c>
    </row>
    <row r="50" spans="1:13" hidden="1" x14ac:dyDescent="0.3">
      <c r="A50" s="10">
        <v>149</v>
      </c>
      <c r="B50" s="1" t="s">
        <v>31</v>
      </c>
      <c r="C50" s="10">
        <v>30</v>
      </c>
      <c r="D50" s="1" t="s">
        <v>32</v>
      </c>
      <c r="E50" s="1" t="s">
        <v>33</v>
      </c>
      <c r="F50" s="8">
        <f>VALUE(SUBSTITUTE(Tabela1[[#This Row],[Total Spend]],".",","))</f>
        <v>1180.8</v>
      </c>
      <c r="G50" s="8" t="s">
        <v>112</v>
      </c>
      <c r="H50" s="10">
        <v>16</v>
      </c>
      <c r="I50" s="1">
        <f>VALUE(SUBSTITUTE(Tabela1[[#This Row],[Average Rating]],".",","))</f>
        <v>4.7</v>
      </c>
      <c r="J50" s="1" t="s">
        <v>52</v>
      </c>
      <c r="K50" s="1" t="s">
        <v>36</v>
      </c>
      <c r="L50" s="10">
        <v>19</v>
      </c>
      <c r="M50" s="1" t="s">
        <v>37</v>
      </c>
    </row>
    <row r="51" spans="1:13" hidden="1" x14ac:dyDescent="0.3">
      <c r="A51" s="10">
        <v>150</v>
      </c>
      <c r="B51" s="1" t="s">
        <v>38</v>
      </c>
      <c r="C51" s="10">
        <v>34</v>
      </c>
      <c r="D51" s="1" t="s">
        <v>39</v>
      </c>
      <c r="E51" s="1" t="s">
        <v>40</v>
      </c>
      <c r="F51" s="8">
        <f>VALUE(SUBSTITUTE(Tabela1[[#This Row],[Total Spend]],".",","))</f>
        <v>790.2</v>
      </c>
      <c r="G51" s="8" t="s">
        <v>82</v>
      </c>
      <c r="H51" s="10">
        <v>11</v>
      </c>
      <c r="I51" s="1">
        <f>VALUE(SUBSTITUTE(Tabela1[[#This Row],[Average Rating]],".",","))</f>
        <v>4</v>
      </c>
      <c r="J51" s="1">
        <v>4</v>
      </c>
      <c r="K51" s="1" t="s">
        <v>43</v>
      </c>
      <c r="L51" s="10">
        <v>15</v>
      </c>
      <c r="M51" s="1" t="s">
        <v>44</v>
      </c>
    </row>
    <row r="52" spans="1:13" hidden="1" x14ac:dyDescent="0.3">
      <c r="A52" s="10">
        <v>151</v>
      </c>
      <c r="B52" s="1" t="s">
        <v>31</v>
      </c>
      <c r="C52" s="10">
        <v>43</v>
      </c>
      <c r="D52" s="1" t="s">
        <v>45</v>
      </c>
      <c r="E52" s="1" t="s">
        <v>46</v>
      </c>
      <c r="F52" s="8">
        <f>VALUE(SUBSTITUTE(Tabela1[[#This Row],[Total Spend]],".",","))</f>
        <v>505.75</v>
      </c>
      <c r="G52" s="8" t="s">
        <v>83</v>
      </c>
      <c r="H52" s="10">
        <v>10</v>
      </c>
      <c r="I52" s="1">
        <f>VALUE(SUBSTITUTE(Tabela1[[#This Row],[Average Rating]],".",","))</f>
        <v>3.3</v>
      </c>
      <c r="J52" s="1" t="s">
        <v>84</v>
      </c>
      <c r="K52" s="1" t="s">
        <v>36</v>
      </c>
      <c r="L52" s="10">
        <v>39</v>
      </c>
      <c r="M52" s="1" t="s">
        <v>49</v>
      </c>
    </row>
    <row r="53" spans="1:13" x14ac:dyDescent="0.3">
      <c r="A53" s="10">
        <v>152</v>
      </c>
      <c r="B53" s="1" t="s">
        <v>38</v>
      </c>
      <c r="C53" s="10">
        <v>30</v>
      </c>
      <c r="D53" s="1" t="s">
        <v>50</v>
      </c>
      <c r="E53" s="1" t="s">
        <v>33</v>
      </c>
      <c r="F53" s="8">
        <f>VALUE(SUBSTITUTE(Tabela1[[#This Row],[Total Spend]],".",","))</f>
        <v>1470.5</v>
      </c>
      <c r="G53" s="8" t="s">
        <v>85</v>
      </c>
      <c r="H53" s="10">
        <v>20</v>
      </c>
      <c r="I53" s="1">
        <f>VALUE(SUBSTITUTE(Tabela1[[#This Row],[Average Rating]],".",","))</f>
        <v>4.8</v>
      </c>
      <c r="J53" s="1" t="s">
        <v>65</v>
      </c>
      <c r="K53" s="1" t="s">
        <v>43</v>
      </c>
      <c r="L53" s="10">
        <v>13</v>
      </c>
      <c r="M53" s="1" t="s">
        <v>37</v>
      </c>
    </row>
    <row r="54" spans="1:13" hidden="1" x14ac:dyDescent="0.3">
      <c r="A54" s="10">
        <v>153</v>
      </c>
      <c r="B54" s="1" t="s">
        <v>38</v>
      </c>
      <c r="C54" s="10">
        <v>27</v>
      </c>
      <c r="D54" s="1" t="s">
        <v>53</v>
      </c>
      <c r="E54" s="1" t="s">
        <v>40</v>
      </c>
      <c r="F54" s="8">
        <f>VALUE(SUBSTITUTE(Tabela1[[#This Row],[Total Spend]],".",","))</f>
        <v>710.4</v>
      </c>
      <c r="G54" s="8" t="s">
        <v>86</v>
      </c>
      <c r="H54" s="10">
        <v>13</v>
      </c>
      <c r="I54" s="1">
        <f>VALUE(SUBSTITUTE(Tabela1[[#This Row],[Average Rating]],".",","))</f>
        <v>4.0999999999999996</v>
      </c>
      <c r="J54" s="1" t="s">
        <v>42</v>
      </c>
      <c r="K54" s="1" t="s">
        <v>36</v>
      </c>
      <c r="L54" s="10">
        <v>54</v>
      </c>
      <c r="M54" s="1" t="s">
        <v>49</v>
      </c>
    </row>
    <row r="55" spans="1:13" hidden="1" x14ac:dyDescent="0.3">
      <c r="A55" s="10">
        <v>154</v>
      </c>
      <c r="B55" s="1" t="s">
        <v>31</v>
      </c>
      <c r="C55" s="10">
        <v>37</v>
      </c>
      <c r="D55" s="1" t="s">
        <v>55</v>
      </c>
      <c r="E55" s="1" t="s">
        <v>46</v>
      </c>
      <c r="F55" s="8">
        <f>VALUE(SUBSTITUTE(Tabela1[[#This Row],[Total Spend]],".",","))</f>
        <v>430.8</v>
      </c>
      <c r="G55" s="8" t="s">
        <v>87</v>
      </c>
      <c r="H55" s="10">
        <v>7</v>
      </c>
      <c r="I55" s="1">
        <f>VALUE(SUBSTITUTE(Tabela1[[#This Row],[Average Rating]],".",","))</f>
        <v>3.4</v>
      </c>
      <c r="J55" s="1" t="s">
        <v>48</v>
      </c>
      <c r="K55" s="1" t="s">
        <v>43</v>
      </c>
      <c r="L55" s="10">
        <v>23</v>
      </c>
      <c r="M55" s="1" t="s">
        <v>44</v>
      </c>
    </row>
    <row r="56" spans="1:13" hidden="1" x14ac:dyDescent="0.3">
      <c r="A56" s="10">
        <v>155</v>
      </c>
      <c r="B56" s="1" t="s">
        <v>31</v>
      </c>
      <c r="C56" s="10">
        <v>31</v>
      </c>
      <c r="D56" s="1" t="s">
        <v>32</v>
      </c>
      <c r="E56" s="1" t="s">
        <v>33</v>
      </c>
      <c r="F56" s="8">
        <f>VALUE(SUBSTITUTE(Tabela1[[#This Row],[Total Spend]],".",","))</f>
        <v>1140.5999999999999</v>
      </c>
      <c r="G56" s="8" t="s">
        <v>88</v>
      </c>
      <c r="H56" s="10">
        <v>15</v>
      </c>
      <c r="I56" s="1">
        <f>VALUE(SUBSTITUTE(Tabela1[[#This Row],[Average Rating]],".",","))</f>
        <v>4.5999999999999996</v>
      </c>
      <c r="J56" s="1" t="s">
        <v>35</v>
      </c>
      <c r="K56" s="1" t="s">
        <v>36</v>
      </c>
      <c r="L56" s="10">
        <v>27</v>
      </c>
      <c r="M56" s="1" t="s">
        <v>37</v>
      </c>
    </row>
    <row r="57" spans="1:13" hidden="1" x14ac:dyDescent="0.3">
      <c r="A57" s="10">
        <v>156</v>
      </c>
      <c r="B57" s="1" t="s">
        <v>38</v>
      </c>
      <c r="C57" s="10">
        <v>35</v>
      </c>
      <c r="D57" s="1" t="s">
        <v>39</v>
      </c>
      <c r="E57" s="1" t="s">
        <v>40</v>
      </c>
      <c r="F57" s="8">
        <f>VALUE(SUBSTITUTE(Tabela1[[#This Row],[Total Spend]],".",","))</f>
        <v>810.9</v>
      </c>
      <c r="G57" s="8" t="s">
        <v>89</v>
      </c>
      <c r="H57" s="10">
        <v>12</v>
      </c>
      <c r="I57" s="1">
        <f>VALUE(SUBSTITUTE(Tabela1[[#This Row],[Average Rating]],".",","))</f>
        <v>4.3</v>
      </c>
      <c r="J57" s="1" t="s">
        <v>71</v>
      </c>
      <c r="K57" s="1" t="s">
        <v>43</v>
      </c>
      <c r="L57" s="10">
        <v>13</v>
      </c>
      <c r="M57" s="1" t="s">
        <v>44</v>
      </c>
    </row>
    <row r="58" spans="1:13" hidden="1" x14ac:dyDescent="0.3">
      <c r="A58" s="10">
        <v>157</v>
      </c>
      <c r="B58" s="1" t="s">
        <v>31</v>
      </c>
      <c r="C58" s="10">
        <v>41</v>
      </c>
      <c r="D58" s="1" t="s">
        <v>45</v>
      </c>
      <c r="E58" s="1" t="s">
        <v>46</v>
      </c>
      <c r="F58" s="8">
        <f>VALUE(SUBSTITUTE(Tabela1[[#This Row],[Total Spend]],".",","))</f>
        <v>485.25</v>
      </c>
      <c r="G58" s="8" t="s">
        <v>90</v>
      </c>
      <c r="H58" s="10">
        <v>9</v>
      </c>
      <c r="I58" s="1">
        <f>VALUE(SUBSTITUTE(Tabela1[[#This Row],[Average Rating]],".",","))</f>
        <v>3.6</v>
      </c>
      <c r="J58" s="1" t="s">
        <v>63</v>
      </c>
      <c r="K58" s="1" t="s">
        <v>36</v>
      </c>
      <c r="L58" s="10">
        <v>39</v>
      </c>
      <c r="M58" s="1" t="s">
        <v>49</v>
      </c>
    </row>
    <row r="59" spans="1:13" x14ac:dyDescent="0.3">
      <c r="A59" s="10">
        <v>158</v>
      </c>
      <c r="B59" s="1" t="s">
        <v>38</v>
      </c>
      <c r="C59" s="10">
        <v>28</v>
      </c>
      <c r="D59" s="1" t="s">
        <v>50</v>
      </c>
      <c r="E59" s="1" t="s">
        <v>33</v>
      </c>
      <c r="F59" s="8">
        <f>VALUE(SUBSTITUTE(Tabela1[[#This Row],[Total Spend]],".",","))</f>
        <v>1500.1</v>
      </c>
      <c r="G59" s="8" t="s">
        <v>91</v>
      </c>
      <c r="H59" s="10">
        <v>21</v>
      </c>
      <c r="I59" s="1">
        <f>VALUE(SUBSTITUTE(Tabela1[[#This Row],[Average Rating]],".",","))</f>
        <v>4.9000000000000004</v>
      </c>
      <c r="J59" s="1" t="s">
        <v>77</v>
      </c>
      <c r="K59" s="1" t="s">
        <v>43</v>
      </c>
      <c r="L59" s="10">
        <v>10</v>
      </c>
      <c r="M59" s="1" t="s">
        <v>37</v>
      </c>
    </row>
    <row r="60" spans="1:13" hidden="1" x14ac:dyDescent="0.3">
      <c r="A60" s="10">
        <v>159</v>
      </c>
      <c r="B60" s="1" t="s">
        <v>38</v>
      </c>
      <c r="C60" s="10">
        <v>32</v>
      </c>
      <c r="D60" s="1" t="s">
        <v>53</v>
      </c>
      <c r="E60" s="1" t="s">
        <v>40</v>
      </c>
      <c r="F60" s="8">
        <f>VALUE(SUBSTITUTE(Tabela1[[#This Row],[Total Spend]],".",","))</f>
        <v>670.3</v>
      </c>
      <c r="G60" s="8" t="s">
        <v>92</v>
      </c>
      <c r="H60" s="10">
        <v>10</v>
      </c>
      <c r="I60" s="1">
        <f>VALUE(SUBSTITUTE(Tabela1[[#This Row],[Average Rating]],".",","))</f>
        <v>3.8</v>
      </c>
      <c r="J60" s="1" t="s">
        <v>67</v>
      </c>
      <c r="K60" s="1" t="s">
        <v>36</v>
      </c>
      <c r="L60" s="10">
        <v>33</v>
      </c>
      <c r="M60" s="1" t="s">
        <v>49</v>
      </c>
    </row>
    <row r="61" spans="1:13" hidden="1" x14ac:dyDescent="0.3">
      <c r="A61" s="10">
        <v>160</v>
      </c>
      <c r="B61" s="1" t="s">
        <v>31</v>
      </c>
      <c r="C61" s="10">
        <v>36</v>
      </c>
      <c r="D61" s="1" t="s">
        <v>55</v>
      </c>
      <c r="E61" s="1" t="s">
        <v>46</v>
      </c>
      <c r="F61" s="8">
        <f>VALUE(SUBSTITUTE(Tabela1[[#This Row],[Total Spend]],".",","))</f>
        <v>460.5</v>
      </c>
      <c r="G61" s="8" t="s">
        <v>93</v>
      </c>
      <c r="H61" s="10">
        <v>8</v>
      </c>
      <c r="I61" s="1">
        <f>VALUE(SUBSTITUTE(Tabela1[[#This Row],[Average Rating]],".",","))</f>
        <v>3.1</v>
      </c>
      <c r="J61" s="1" t="s">
        <v>57</v>
      </c>
      <c r="K61" s="1" t="s">
        <v>43</v>
      </c>
      <c r="L61" s="10">
        <v>19</v>
      </c>
      <c r="M61" s="1" t="s">
        <v>44</v>
      </c>
    </row>
    <row r="62" spans="1:13" hidden="1" x14ac:dyDescent="0.3">
      <c r="A62" s="10">
        <v>161</v>
      </c>
      <c r="B62" s="1" t="s">
        <v>31</v>
      </c>
      <c r="C62" s="10">
        <v>30</v>
      </c>
      <c r="D62" s="1" t="s">
        <v>32</v>
      </c>
      <c r="E62" s="1" t="s">
        <v>33</v>
      </c>
      <c r="F62" s="8">
        <f>VALUE(SUBSTITUTE(Tabela1[[#This Row],[Total Spend]],".",","))</f>
        <v>1190.8</v>
      </c>
      <c r="G62" s="8" t="s">
        <v>94</v>
      </c>
      <c r="H62" s="10">
        <v>16</v>
      </c>
      <c r="I62" s="1">
        <f>VALUE(SUBSTITUTE(Tabela1[[#This Row],[Average Rating]],".",","))</f>
        <v>4.5</v>
      </c>
      <c r="J62" s="1" t="s">
        <v>59</v>
      </c>
      <c r="K62" s="1" t="s">
        <v>36</v>
      </c>
      <c r="L62" s="10">
        <v>20</v>
      </c>
      <c r="M62" s="1" t="s">
        <v>37</v>
      </c>
    </row>
    <row r="63" spans="1:13" hidden="1" x14ac:dyDescent="0.3">
      <c r="A63" s="10">
        <v>162</v>
      </c>
      <c r="B63" s="1" t="s">
        <v>38</v>
      </c>
      <c r="C63" s="10">
        <v>33</v>
      </c>
      <c r="D63" s="1" t="s">
        <v>39</v>
      </c>
      <c r="E63" s="1" t="s">
        <v>40</v>
      </c>
      <c r="F63" s="8">
        <f>VALUE(SUBSTITUTE(Tabela1[[#This Row],[Total Spend]],".",","))</f>
        <v>830.75</v>
      </c>
      <c r="G63" s="8" t="s">
        <v>95</v>
      </c>
      <c r="H63" s="10">
        <v>13</v>
      </c>
      <c r="I63" s="1">
        <f>VALUE(SUBSTITUTE(Tabela1[[#This Row],[Average Rating]],".",","))</f>
        <v>4.2</v>
      </c>
      <c r="J63" s="1" t="s">
        <v>61</v>
      </c>
      <c r="K63" s="1" t="s">
        <v>43</v>
      </c>
      <c r="L63" s="10">
        <v>14</v>
      </c>
      <c r="M63" s="1" t="s">
        <v>37</v>
      </c>
    </row>
    <row r="64" spans="1:13" hidden="1" x14ac:dyDescent="0.3">
      <c r="A64" s="10">
        <v>163</v>
      </c>
      <c r="B64" s="1" t="s">
        <v>31</v>
      </c>
      <c r="C64" s="10">
        <v>42</v>
      </c>
      <c r="D64" s="1" t="s">
        <v>45</v>
      </c>
      <c r="E64" s="1" t="s">
        <v>46</v>
      </c>
      <c r="F64" s="8">
        <f>VALUE(SUBSTITUTE(Tabela1[[#This Row],[Total Spend]],".",","))</f>
        <v>520.4</v>
      </c>
      <c r="G64" s="8" t="s">
        <v>96</v>
      </c>
      <c r="H64" s="10">
        <v>9</v>
      </c>
      <c r="I64" s="1">
        <f>VALUE(SUBSTITUTE(Tabela1[[#This Row],[Average Rating]],".",","))</f>
        <v>3.5</v>
      </c>
      <c r="J64" s="1" t="s">
        <v>75</v>
      </c>
      <c r="K64" s="1" t="s">
        <v>36</v>
      </c>
      <c r="L64" s="10">
        <v>37</v>
      </c>
      <c r="M64" s="1" t="s">
        <v>49</v>
      </c>
    </row>
    <row r="65" spans="1:13" x14ac:dyDescent="0.3">
      <c r="A65" s="10">
        <v>164</v>
      </c>
      <c r="B65" s="1" t="s">
        <v>38</v>
      </c>
      <c r="C65" s="10">
        <v>29</v>
      </c>
      <c r="D65" s="1" t="s">
        <v>50</v>
      </c>
      <c r="E65" s="1" t="s">
        <v>33</v>
      </c>
      <c r="F65" s="8">
        <f>VALUE(SUBSTITUTE(Tabela1[[#This Row],[Total Spend]],".",","))</f>
        <v>1370.2</v>
      </c>
      <c r="G65" s="8" t="s">
        <v>97</v>
      </c>
      <c r="H65" s="10">
        <v>18</v>
      </c>
      <c r="I65" s="1">
        <f>VALUE(SUBSTITUTE(Tabela1[[#This Row],[Average Rating]],".",","))</f>
        <v>4.7</v>
      </c>
      <c r="J65" s="1" t="s">
        <v>52</v>
      </c>
      <c r="K65" s="1" t="s">
        <v>43</v>
      </c>
      <c r="L65" s="10">
        <v>10</v>
      </c>
      <c r="M65" s="1" t="s">
        <v>37</v>
      </c>
    </row>
    <row r="66" spans="1:13" hidden="1" x14ac:dyDescent="0.3">
      <c r="A66" s="10">
        <v>165</v>
      </c>
      <c r="B66" s="1" t="s">
        <v>38</v>
      </c>
      <c r="C66" s="10">
        <v>26</v>
      </c>
      <c r="D66" s="1" t="s">
        <v>53</v>
      </c>
      <c r="E66" s="1" t="s">
        <v>40</v>
      </c>
      <c r="F66" s="8">
        <f>VALUE(SUBSTITUTE(Tabela1[[#This Row],[Total Spend]],".",","))</f>
        <v>690.6</v>
      </c>
      <c r="G66" s="8" t="s">
        <v>98</v>
      </c>
      <c r="H66" s="10">
        <v>12</v>
      </c>
      <c r="I66" s="1">
        <f>VALUE(SUBSTITUTE(Tabela1[[#This Row],[Average Rating]],".",","))</f>
        <v>3.9</v>
      </c>
      <c r="J66" s="1" t="s">
        <v>99</v>
      </c>
      <c r="K66" s="1" t="s">
        <v>36</v>
      </c>
      <c r="L66" s="10">
        <v>47</v>
      </c>
      <c r="M66" s="1" t="s">
        <v>49</v>
      </c>
    </row>
    <row r="67" spans="1:13" hidden="1" x14ac:dyDescent="0.3">
      <c r="A67" s="10">
        <v>166</v>
      </c>
      <c r="B67" s="1" t="s">
        <v>31</v>
      </c>
      <c r="C67" s="10">
        <v>38</v>
      </c>
      <c r="D67" s="1" t="s">
        <v>55</v>
      </c>
      <c r="E67" s="1" t="s">
        <v>46</v>
      </c>
      <c r="F67" s="8">
        <f>VALUE(SUBSTITUTE(Tabela1[[#This Row],[Total Spend]],".",","))</f>
        <v>440.9</v>
      </c>
      <c r="G67" s="8" t="s">
        <v>100</v>
      </c>
      <c r="H67" s="10">
        <v>8</v>
      </c>
      <c r="I67" s="1">
        <f>VALUE(SUBSTITUTE(Tabela1[[#This Row],[Average Rating]],".",","))</f>
        <v>3.2</v>
      </c>
      <c r="J67" s="1" t="s">
        <v>69</v>
      </c>
      <c r="K67" s="1" t="s">
        <v>43</v>
      </c>
      <c r="L67" s="10">
        <v>24</v>
      </c>
      <c r="M67" s="1" t="s">
        <v>44</v>
      </c>
    </row>
    <row r="68" spans="1:13" hidden="1" x14ac:dyDescent="0.3">
      <c r="A68" s="10">
        <v>167</v>
      </c>
      <c r="B68" s="1" t="s">
        <v>31</v>
      </c>
      <c r="C68" s="10">
        <v>32</v>
      </c>
      <c r="D68" s="1" t="s">
        <v>32</v>
      </c>
      <c r="E68" s="1" t="s">
        <v>33</v>
      </c>
      <c r="F68" s="8">
        <f>VALUE(SUBSTITUTE(Tabela1[[#This Row],[Total Spend]],".",","))</f>
        <v>1160.3</v>
      </c>
      <c r="G68" s="8" t="s">
        <v>101</v>
      </c>
      <c r="H68" s="10">
        <v>14</v>
      </c>
      <c r="I68" s="1">
        <f>VALUE(SUBSTITUTE(Tabela1[[#This Row],[Average Rating]],".",","))</f>
        <v>4.4000000000000004</v>
      </c>
      <c r="J68" s="1" t="s">
        <v>73</v>
      </c>
      <c r="K68" s="1" t="s">
        <v>36</v>
      </c>
      <c r="L68" s="10">
        <v>22</v>
      </c>
      <c r="M68" s="1" t="s">
        <v>37</v>
      </c>
    </row>
    <row r="69" spans="1:13" hidden="1" x14ac:dyDescent="0.3">
      <c r="A69" s="10">
        <v>168</v>
      </c>
      <c r="B69" s="1" t="s">
        <v>38</v>
      </c>
      <c r="C69" s="10">
        <v>34</v>
      </c>
      <c r="D69" s="1" t="s">
        <v>39</v>
      </c>
      <c r="E69" s="1" t="s">
        <v>40</v>
      </c>
      <c r="F69" s="8">
        <f>VALUE(SUBSTITUTE(Tabela1[[#This Row],[Total Spend]],".",","))</f>
        <v>800.2</v>
      </c>
      <c r="G69" s="8" t="s">
        <v>102</v>
      </c>
      <c r="H69" s="10">
        <v>11</v>
      </c>
      <c r="I69" s="1">
        <f>VALUE(SUBSTITUTE(Tabela1[[#This Row],[Average Rating]],".",","))</f>
        <v>4.0999999999999996</v>
      </c>
      <c r="J69" s="1" t="s">
        <v>42</v>
      </c>
      <c r="K69" s="1" t="s">
        <v>43</v>
      </c>
      <c r="L69" s="10">
        <v>17</v>
      </c>
      <c r="M69" s="1" t="s">
        <v>44</v>
      </c>
    </row>
    <row r="70" spans="1:13" hidden="1" x14ac:dyDescent="0.3">
      <c r="A70" s="10">
        <v>169</v>
      </c>
      <c r="B70" s="1" t="s">
        <v>31</v>
      </c>
      <c r="C70" s="10">
        <v>43</v>
      </c>
      <c r="D70" s="1" t="s">
        <v>45</v>
      </c>
      <c r="E70" s="1" t="s">
        <v>46</v>
      </c>
      <c r="F70" s="8">
        <f>VALUE(SUBSTITUTE(Tabela1[[#This Row],[Total Spend]],".",","))</f>
        <v>500.75</v>
      </c>
      <c r="G70" s="8" t="s">
        <v>103</v>
      </c>
      <c r="H70" s="10">
        <v>10</v>
      </c>
      <c r="I70" s="1">
        <f>VALUE(SUBSTITUTE(Tabela1[[#This Row],[Average Rating]],".",","))</f>
        <v>3.3</v>
      </c>
      <c r="J70" s="1" t="s">
        <v>84</v>
      </c>
      <c r="K70" s="1" t="s">
        <v>36</v>
      </c>
      <c r="L70" s="10">
        <v>40</v>
      </c>
      <c r="M70" s="1" t="s">
        <v>49</v>
      </c>
    </row>
    <row r="71" spans="1:13" x14ac:dyDescent="0.3">
      <c r="A71" s="10">
        <v>170</v>
      </c>
      <c r="B71" s="1" t="s">
        <v>38</v>
      </c>
      <c r="C71" s="10">
        <v>30</v>
      </c>
      <c r="D71" s="1" t="s">
        <v>50</v>
      </c>
      <c r="E71" s="1" t="s">
        <v>33</v>
      </c>
      <c r="F71" s="8">
        <f>VALUE(SUBSTITUTE(Tabela1[[#This Row],[Total Spend]],".",","))</f>
        <v>1460.5</v>
      </c>
      <c r="G71" s="8" t="s">
        <v>104</v>
      </c>
      <c r="H71" s="10">
        <v>20</v>
      </c>
      <c r="I71" s="1">
        <f>VALUE(SUBSTITUTE(Tabela1[[#This Row],[Average Rating]],".",","))</f>
        <v>4.8</v>
      </c>
      <c r="J71" s="1" t="s">
        <v>65</v>
      </c>
      <c r="K71" s="1" t="s">
        <v>43</v>
      </c>
      <c r="L71" s="10">
        <v>12</v>
      </c>
      <c r="M71" s="1" t="s">
        <v>37</v>
      </c>
    </row>
    <row r="72" spans="1:13" hidden="1" x14ac:dyDescent="0.3">
      <c r="A72" s="10">
        <v>171</v>
      </c>
      <c r="B72" s="1" t="s">
        <v>38</v>
      </c>
      <c r="C72" s="10">
        <v>27</v>
      </c>
      <c r="D72" s="1" t="s">
        <v>53</v>
      </c>
      <c r="E72" s="1" t="s">
        <v>40</v>
      </c>
      <c r="F72" s="8">
        <f>VALUE(SUBSTITUTE(Tabela1[[#This Row],[Total Spend]],".",","))</f>
        <v>700.4</v>
      </c>
      <c r="G72" s="8" t="s">
        <v>105</v>
      </c>
      <c r="H72" s="10">
        <v>13</v>
      </c>
      <c r="I72" s="1">
        <f>VALUE(SUBSTITUTE(Tabela1[[#This Row],[Average Rating]],".",","))</f>
        <v>4</v>
      </c>
      <c r="J72" s="1">
        <v>4</v>
      </c>
      <c r="K72" s="1" t="s">
        <v>36</v>
      </c>
      <c r="L72" s="10">
        <v>53</v>
      </c>
      <c r="M72" s="1" t="s">
        <v>49</v>
      </c>
    </row>
    <row r="73" spans="1:13" hidden="1" x14ac:dyDescent="0.3">
      <c r="A73" s="10">
        <v>172</v>
      </c>
      <c r="B73" s="1" t="s">
        <v>31</v>
      </c>
      <c r="C73" s="10">
        <v>37</v>
      </c>
      <c r="D73" s="1" t="s">
        <v>55</v>
      </c>
      <c r="E73" s="1" t="s">
        <v>46</v>
      </c>
      <c r="F73" s="8">
        <f>VALUE(SUBSTITUTE(Tabela1[[#This Row],[Total Spend]],".",","))</f>
        <v>420.8</v>
      </c>
      <c r="G73" s="8" t="s">
        <v>106</v>
      </c>
      <c r="H73" s="10">
        <v>7</v>
      </c>
      <c r="I73" s="1">
        <f>VALUE(SUBSTITUTE(Tabela1[[#This Row],[Average Rating]],".",","))</f>
        <v>3.1</v>
      </c>
      <c r="J73" s="1" t="s">
        <v>57</v>
      </c>
      <c r="K73" s="1" t="s">
        <v>43</v>
      </c>
      <c r="L73" s="10">
        <v>21</v>
      </c>
      <c r="M73" s="14"/>
    </row>
    <row r="74" spans="1:13" hidden="1" x14ac:dyDescent="0.3">
      <c r="A74" s="10">
        <v>173</v>
      </c>
      <c r="B74" s="1" t="s">
        <v>31</v>
      </c>
      <c r="C74" s="10">
        <v>31</v>
      </c>
      <c r="D74" s="1" t="s">
        <v>32</v>
      </c>
      <c r="E74" s="1" t="s">
        <v>33</v>
      </c>
      <c r="F74" s="8">
        <f>VALUE(SUBSTITUTE(Tabela1[[#This Row],[Total Spend]],".",","))</f>
        <v>1130.5999999999999</v>
      </c>
      <c r="G74" s="8" t="s">
        <v>107</v>
      </c>
      <c r="H74" s="10">
        <v>15</v>
      </c>
      <c r="I74" s="1">
        <f>VALUE(SUBSTITUTE(Tabela1[[#This Row],[Average Rating]],".",","))</f>
        <v>4.5</v>
      </c>
      <c r="J74" s="1" t="s">
        <v>59</v>
      </c>
      <c r="K74" s="1" t="s">
        <v>36</v>
      </c>
      <c r="L74" s="10">
        <v>26</v>
      </c>
      <c r="M74" s="1" t="s">
        <v>37</v>
      </c>
    </row>
    <row r="75" spans="1:13" hidden="1" x14ac:dyDescent="0.3">
      <c r="A75" s="10">
        <v>174</v>
      </c>
      <c r="B75" s="1" t="s">
        <v>38</v>
      </c>
      <c r="C75" s="10">
        <v>35</v>
      </c>
      <c r="D75" s="1" t="s">
        <v>39</v>
      </c>
      <c r="E75" s="1" t="s">
        <v>40</v>
      </c>
      <c r="F75" s="8">
        <f>VALUE(SUBSTITUTE(Tabela1[[#This Row],[Total Spend]],".",","))</f>
        <v>820.9</v>
      </c>
      <c r="G75" s="8" t="s">
        <v>108</v>
      </c>
      <c r="H75" s="10">
        <v>12</v>
      </c>
      <c r="I75" s="1">
        <f>VALUE(SUBSTITUTE(Tabela1[[#This Row],[Average Rating]],".",","))</f>
        <v>4.3</v>
      </c>
      <c r="J75" s="1" t="s">
        <v>71</v>
      </c>
      <c r="K75" s="1" t="s">
        <v>43</v>
      </c>
      <c r="L75" s="10">
        <v>12</v>
      </c>
      <c r="M75" s="1" t="s">
        <v>44</v>
      </c>
    </row>
    <row r="76" spans="1:13" hidden="1" x14ac:dyDescent="0.3">
      <c r="A76" s="10">
        <v>175</v>
      </c>
      <c r="B76" s="1" t="s">
        <v>31</v>
      </c>
      <c r="C76" s="10">
        <v>41</v>
      </c>
      <c r="D76" s="1" t="s">
        <v>45</v>
      </c>
      <c r="E76" s="1" t="s">
        <v>46</v>
      </c>
      <c r="F76" s="8">
        <f>VALUE(SUBSTITUTE(Tabela1[[#This Row],[Total Spend]],".",","))</f>
        <v>480.25</v>
      </c>
      <c r="G76" s="8" t="s">
        <v>109</v>
      </c>
      <c r="H76" s="10">
        <v>9</v>
      </c>
      <c r="I76" s="1">
        <f>VALUE(SUBSTITUTE(Tabela1[[#This Row],[Average Rating]],".",","))</f>
        <v>3.6</v>
      </c>
      <c r="J76" s="1" t="s">
        <v>63</v>
      </c>
      <c r="K76" s="1" t="s">
        <v>36</v>
      </c>
      <c r="L76" s="10">
        <v>38</v>
      </c>
      <c r="M76" s="1" t="s">
        <v>49</v>
      </c>
    </row>
    <row r="77" spans="1:13" x14ac:dyDescent="0.3">
      <c r="A77" s="10">
        <v>176</v>
      </c>
      <c r="B77" s="1" t="s">
        <v>38</v>
      </c>
      <c r="C77" s="10">
        <v>28</v>
      </c>
      <c r="D77" s="1" t="s">
        <v>50</v>
      </c>
      <c r="E77" s="1" t="s">
        <v>33</v>
      </c>
      <c r="F77" s="8">
        <f>VALUE(SUBSTITUTE(Tabela1[[#This Row],[Total Spend]],".",","))</f>
        <v>1490.1</v>
      </c>
      <c r="G77" s="8" t="s">
        <v>110</v>
      </c>
      <c r="H77" s="10">
        <v>21</v>
      </c>
      <c r="I77" s="1">
        <f>VALUE(SUBSTITUTE(Tabela1[[#This Row],[Average Rating]],".",","))</f>
        <v>4.9000000000000004</v>
      </c>
      <c r="J77" s="1" t="s">
        <v>77</v>
      </c>
      <c r="K77" s="1" t="s">
        <v>43</v>
      </c>
      <c r="L77" s="10">
        <v>9</v>
      </c>
      <c r="M77" s="1" t="s">
        <v>37</v>
      </c>
    </row>
    <row r="78" spans="1:13" hidden="1" x14ac:dyDescent="0.3">
      <c r="A78" s="10">
        <v>177</v>
      </c>
      <c r="B78" s="1" t="s">
        <v>38</v>
      </c>
      <c r="C78" s="10">
        <v>32</v>
      </c>
      <c r="D78" s="1" t="s">
        <v>53</v>
      </c>
      <c r="E78" s="1" t="s">
        <v>40</v>
      </c>
      <c r="F78" s="8">
        <f>VALUE(SUBSTITUTE(Tabela1[[#This Row],[Total Spend]],".",","))</f>
        <v>680.3</v>
      </c>
      <c r="G78" s="8" t="s">
        <v>111</v>
      </c>
      <c r="H78" s="10">
        <v>10</v>
      </c>
      <c r="I78" s="1">
        <f>VALUE(SUBSTITUTE(Tabela1[[#This Row],[Average Rating]],".",","))</f>
        <v>3.8</v>
      </c>
      <c r="J78" s="1" t="s">
        <v>67</v>
      </c>
      <c r="K78" s="1" t="s">
        <v>36</v>
      </c>
      <c r="L78" s="10">
        <v>32</v>
      </c>
      <c r="M78" s="1" t="s">
        <v>49</v>
      </c>
    </row>
    <row r="79" spans="1:13" hidden="1" x14ac:dyDescent="0.3">
      <c r="A79" s="10">
        <v>178</v>
      </c>
      <c r="B79" s="1" t="s">
        <v>31</v>
      </c>
      <c r="C79" s="10">
        <v>36</v>
      </c>
      <c r="D79" s="1" t="s">
        <v>55</v>
      </c>
      <c r="E79" s="1" t="s">
        <v>46</v>
      </c>
      <c r="F79" s="8">
        <f>VALUE(SUBSTITUTE(Tabela1[[#This Row],[Total Spend]],".",","))</f>
        <v>470.5</v>
      </c>
      <c r="G79" s="8" t="s">
        <v>68</v>
      </c>
      <c r="H79" s="10">
        <v>8</v>
      </c>
      <c r="I79" s="1">
        <f>VALUE(SUBSTITUTE(Tabela1[[#This Row],[Average Rating]],".",","))</f>
        <v>3</v>
      </c>
      <c r="J79" s="1">
        <v>3</v>
      </c>
      <c r="K79" s="1" t="s">
        <v>43</v>
      </c>
      <c r="L79" s="10">
        <v>18</v>
      </c>
      <c r="M79" s="1" t="s">
        <v>44</v>
      </c>
    </row>
    <row r="80" spans="1:13" hidden="1" x14ac:dyDescent="0.3">
      <c r="A80" s="10">
        <v>179</v>
      </c>
      <c r="B80" s="1" t="s">
        <v>31</v>
      </c>
      <c r="C80" s="10">
        <v>30</v>
      </c>
      <c r="D80" s="1" t="s">
        <v>32</v>
      </c>
      <c r="E80" s="1" t="s">
        <v>33</v>
      </c>
      <c r="F80" s="8">
        <f>VALUE(SUBSTITUTE(Tabela1[[#This Row],[Total Spend]],".",","))</f>
        <v>1180.8</v>
      </c>
      <c r="G80" s="8" t="s">
        <v>112</v>
      </c>
      <c r="H80" s="10">
        <v>16</v>
      </c>
      <c r="I80" s="1">
        <f>VALUE(SUBSTITUTE(Tabela1[[#This Row],[Average Rating]],".",","))</f>
        <v>4.7</v>
      </c>
      <c r="J80" s="1" t="s">
        <v>52</v>
      </c>
      <c r="K80" s="1" t="s">
        <v>36</v>
      </c>
      <c r="L80" s="10">
        <v>19</v>
      </c>
      <c r="M80" s="1" t="s">
        <v>37</v>
      </c>
    </row>
    <row r="81" spans="1:13" hidden="1" x14ac:dyDescent="0.3">
      <c r="A81" s="10">
        <v>180</v>
      </c>
      <c r="B81" s="1" t="s">
        <v>38</v>
      </c>
      <c r="C81" s="10">
        <v>34</v>
      </c>
      <c r="D81" s="1" t="s">
        <v>39</v>
      </c>
      <c r="E81" s="1" t="s">
        <v>40</v>
      </c>
      <c r="F81" s="8">
        <f>VALUE(SUBSTITUTE(Tabela1[[#This Row],[Total Spend]],".",","))</f>
        <v>790.2</v>
      </c>
      <c r="G81" s="8" t="s">
        <v>82</v>
      </c>
      <c r="H81" s="10">
        <v>11</v>
      </c>
      <c r="I81" s="1">
        <f>VALUE(SUBSTITUTE(Tabela1[[#This Row],[Average Rating]],".",","))</f>
        <v>4</v>
      </c>
      <c r="J81" s="1">
        <v>4</v>
      </c>
      <c r="K81" s="1" t="s">
        <v>43</v>
      </c>
      <c r="L81" s="10">
        <v>15</v>
      </c>
      <c r="M81" s="1" t="s">
        <v>44</v>
      </c>
    </row>
    <row r="82" spans="1:13" hidden="1" x14ac:dyDescent="0.3">
      <c r="A82" s="10">
        <v>181</v>
      </c>
      <c r="B82" s="1" t="s">
        <v>31</v>
      </c>
      <c r="C82" s="10">
        <v>43</v>
      </c>
      <c r="D82" s="1" t="s">
        <v>45</v>
      </c>
      <c r="E82" s="1" t="s">
        <v>46</v>
      </c>
      <c r="F82" s="8">
        <f>VALUE(SUBSTITUTE(Tabela1[[#This Row],[Total Spend]],".",","))</f>
        <v>505.75</v>
      </c>
      <c r="G82" s="8" t="s">
        <v>83</v>
      </c>
      <c r="H82" s="10">
        <v>10</v>
      </c>
      <c r="I82" s="1">
        <f>VALUE(SUBSTITUTE(Tabela1[[#This Row],[Average Rating]],".",","))</f>
        <v>3.3</v>
      </c>
      <c r="J82" s="1" t="s">
        <v>84</v>
      </c>
      <c r="K82" s="1" t="s">
        <v>36</v>
      </c>
      <c r="L82" s="10">
        <v>39</v>
      </c>
      <c r="M82" s="1" t="s">
        <v>49</v>
      </c>
    </row>
    <row r="83" spans="1:13" x14ac:dyDescent="0.3">
      <c r="A83" s="10">
        <v>182</v>
      </c>
      <c r="B83" s="1" t="s">
        <v>38</v>
      </c>
      <c r="C83" s="10">
        <v>30</v>
      </c>
      <c r="D83" s="1" t="s">
        <v>50</v>
      </c>
      <c r="E83" s="1" t="s">
        <v>33</v>
      </c>
      <c r="F83" s="8">
        <f>VALUE(SUBSTITUTE(Tabela1[[#This Row],[Total Spend]],".",","))</f>
        <v>1470.5</v>
      </c>
      <c r="G83" s="8" t="s">
        <v>85</v>
      </c>
      <c r="H83" s="10">
        <v>20</v>
      </c>
      <c r="I83" s="1">
        <f>VALUE(SUBSTITUTE(Tabela1[[#This Row],[Average Rating]],".",","))</f>
        <v>4.8</v>
      </c>
      <c r="J83" s="1" t="s">
        <v>65</v>
      </c>
      <c r="K83" s="1" t="s">
        <v>43</v>
      </c>
      <c r="L83" s="10">
        <v>13</v>
      </c>
      <c r="M83" s="1" t="s">
        <v>37</v>
      </c>
    </row>
    <row r="84" spans="1:13" hidden="1" x14ac:dyDescent="0.3">
      <c r="A84" s="10">
        <v>183</v>
      </c>
      <c r="B84" s="1" t="s">
        <v>38</v>
      </c>
      <c r="C84" s="10">
        <v>27</v>
      </c>
      <c r="D84" s="1" t="s">
        <v>53</v>
      </c>
      <c r="E84" s="1" t="s">
        <v>40</v>
      </c>
      <c r="F84" s="8">
        <f>VALUE(SUBSTITUTE(Tabela1[[#This Row],[Total Spend]],".",","))</f>
        <v>710.4</v>
      </c>
      <c r="G84" s="8" t="s">
        <v>86</v>
      </c>
      <c r="H84" s="10">
        <v>13</v>
      </c>
      <c r="I84" s="1">
        <f>VALUE(SUBSTITUTE(Tabela1[[#This Row],[Average Rating]],".",","))</f>
        <v>4.0999999999999996</v>
      </c>
      <c r="J84" s="1" t="s">
        <v>42</v>
      </c>
      <c r="K84" s="1" t="s">
        <v>36</v>
      </c>
      <c r="L84" s="10">
        <v>54</v>
      </c>
      <c r="M84" s="1" t="s">
        <v>49</v>
      </c>
    </row>
    <row r="85" spans="1:13" hidden="1" x14ac:dyDescent="0.3">
      <c r="A85" s="10">
        <v>184</v>
      </c>
      <c r="B85" s="1" t="s">
        <v>31</v>
      </c>
      <c r="C85" s="10">
        <v>37</v>
      </c>
      <c r="D85" s="1" t="s">
        <v>55</v>
      </c>
      <c r="E85" s="1" t="s">
        <v>46</v>
      </c>
      <c r="F85" s="8">
        <f>VALUE(SUBSTITUTE(Tabela1[[#This Row],[Total Spend]],".",","))</f>
        <v>430.8</v>
      </c>
      <c r="G85" s="8" t="s">
        <v>87</v>
      </c>
      <c r="H85" s="10">
        <v>7</v>
      </c>
      <c r="I85" s="1">
        <f>VALUE(SUBSTITUTE(Tabela1[[#This Row],[Average Rating]],".",","))</f>
        <v>3.4</v>
      </c>
      <c r="J85" s="1" t="s">
        <v>48</v>
      </c>
      <c r="K85" s="1" t="s">
        <v>43</v>
      </c>
      <c r="L85" s="10">
        <v>23</v>
      </c>
      <c r="M85" s="1" t="s">
        <v>44</v>
      </c>
    </row>
    <row r="86" spans="1:13" hidden="1" x14ac:dyDescent="0.3">
      <c r="A86" s="10">
        <v>185</v>
      </c>
      <c r="B86" s="1" t="s">
        <v>31</v>
      </c>
      <c r="C86" s="10">
        <v>31</v>
      </c>
      <c r="D86" s="1" t="s">
        <v>32</v>
      </c>
      <c r="E86" s="1" t="s">
        <v>33</v>
      </c>
      <c r="F86" s="8">
        <f>VALUE(SUBSTITUTE(Tabela1[[#This Row],[Total Spend]],".",","))</f>
        <v>1140.5999999999999</v>
      </c>
      <c r="G86" s="8" t="s">
        <v>88</v>
      </c>
      <c r="H86" s="10">
        <v>15</v>
      </c>
      <c r="I86" s="1">
        <f>VALUE(SUBSTITUTE(Tabela1[[#This Row],[Average Rating]],".",","))</f>
        <v>4.5999999999999996</v>
      </c>
      <c r="J86" s="1" t="s">
        <v>35</v>
      </c>
      <c r="K86" s="1" t="s">
        <v>36</v>
      </c>
      <c r="L86" s="10">
        <v>27</v>
      </c>
      <c r="M86" s="1" t="s">
        <v>37</v>
      </c>
    </row>
    <row r="87" spans="1:13" hidden="1" x14ac:dyDescent="0.3">
      <c r="A87" s="10">
        <v>186</v>
      </c>
      <c r="B87" s="1" t="s">
        <v>38</v>
      </c>
      <c r="C87" s="10">
        <v>35</v>
      </c>
      <c r="D87" s="1" t="s">
        <v>39</v>
      </c>
      <c r="E87" s="1" t="s">
        <v>40</v>
      </c>
      <c r="F87" s="8">
        <f>VALUE(SUBSTITUTE(Tabela1[[#This Row],[Total Spend]],".",","))</f>
        <v>810.9</v>
      </c>
      <c r="G87" s="8" t="s">
        <v>89</v>
      </c>
      <c r="H87" s="10">
        <v>12</v>
      </c>
      <c r="I87" s="1">
        <f>VALUE(SUBSTITUTE(Tabela1[[#This Row],[Average Rating]],".",","))</f>
        <v>4.3</v>
      </c>
      <c r="J87" s="1" t="s">
        <v>71</v>
      </c>
      <c r="K87" s="1" t="s">
        <v>43</v>
      </c>
      <c r="L87" s="10">
        <v>13</v>
      </c>
      <c r="M87" s="1" t="s">
        <v>44</v>
      </c>
    </row>
    <row r="88" spans="1:13" hidden="1" x14ac:dyDescent="0.3">
      <c r="A88" s="10">
        <v>187</v>
      </c>
      <c r="B88" s="1" t="s">
        <v>31</v>
      </c>
      <c r="C88" s="10">
        <v>41</v>
      </c>
      <c r="D88" s="1" t="s">
        <v>45</v>
      </c>
      <c r="E88" s="1" t="s">
        <v>46</v>
      </c>
      <c r="F88" s="8">
        <f>VALUE(SUBSTITUTE(Tabela1[[#This Row],[Total Spend]],".",","))</f>
        <v>485.25</v>
      </c>
      <c r="G88" s="8" t="s">
        <v>90</v>
      </c>
      <c r="H88" s="10">
        <v>9</v>
      </c>
      <c r="I88" s="1">
        <f>VALUE(SUBSTITUTE(Tabela1[[#This Row],[Average Rating]],".",","))</f>
        <v>3.6</v>
      </c>
      <c r="J88" s="1" t="s">
        <v>63</v>
      </c>
      <c r="K88" s="1" t="s">
        <v>36</v>
      </c>
      <c r="L88" s="10">
        <v>39</v>
      </c>
      <c r="M88" s="1" t="s">
        <v>49</v>
      </c>
    </row>
    <row r="89" spans="1:13" x14ac:dyDescent="0.3">
      <c r="A89" s="10">
        <v>188</v>
      </c>
      <c r="B89" s="1" t="s">
        <v>38</v>
      </c>
      <c r="C89" s="10">
        <v>28</v>
      </c>
      <c r="D89" s="1" t="s">
        <v>50</v>
      </c>
      <c r="E89" s="1" t="s">
        <v>33</v>
      </c>
      <c r="F89" s="8">
        <f>VALUE(SUBSTITUTE(Tabela1[[#This Row],[Total Spend]],".",","))</f>
        <v>1500.1</v>
      </c>
      <c r="G89" s="8" t="s">
        <v>91</v>
      </c>
      <c r="H89" s="10">
        <v>21</v>
      </c>
      <c r="I89" s="1">
        <f>VALUE(SUBSTITUTE(Tabela1[[#This Row],[Average Rating]],".",","))</f>
        <v>4.9000000000000004</v>
      </c>
      <c r="J89" s="1" t="s">
        <v>77</v>
      </c>
      <c r="K89" s="1" t="s">
        <v>43</v>
      </c>
      <c r="L89" s="10">
        <v>10</v>
      </c>
      <c r="M89" s="1" t="s">
        <v>37</v>
      </c>
    </row>
    <row r="90" spans="1:13" hidden="1" x14ac:dyDescent="0.3">
      <c r="A90" s="10">
        <v>189</v>
      </c>
      <c r="B90" s="1" t="s">
        <v>38</v>
      </c>
      <c r="C90" s="10">
        <v>32</v>
      </c>
      <c r="D90" s="1" t="s">
        <v>53</v>
      </c>
      <c r="E90" s="1" t="s">
        <v>40</v>
      </c>
      <c r="F90" s="8">
        <f>VALUE(SUBSTITUTE(Tabela1[[#This Row],[Total Spend]],".",","))</f>
        <v>670.3</v>
      </c>
      <c r="G90" s="8" t="s">
        <v>92</v>
      </c>
      <c r="H90" s="10">
        <v>10</v>
      </c>
      <c r="I90" s="1">
        <f>VALUE(SUBSTITUTE(Tabela1[[#This Row],[Average Rating]],".",","))</f>
        <v>3.8</v>
      </c>
      <c r="J90" s="1" t="s">
        <v>67</v>
      </c>
      <c r="K90" s="1" t="s">
        <v>36</v>
      </c>
      <c r="L90" s="10">
        <v>33</v>
      </c>
      <c r="M90" s="1" t="s">
        <v>49</v>
      </c>
    </row>
    <row r="91" spans="1:13" hidden="1" x14ac:dyDescent="0.3">
      <c r="A91" s="10">
        <v>190</v>
      </c>
      <c r="B91" s="1" t="s">
        <v>31</v>
      </c>
      <c r="C91" s="10">
        <v>36</v>
      </c>
      <c r="D91" s="1" t="s">
        <v>55</v>
      </c>
      <c r="E91" s="1" t="s">
        <v>46</v>
      </c>
      <c r="F91" s="8">
        <f>VALUE(SUBSTITUTE(Tabela1[[#This Row],[Total Spend]],".",","))</f>
        <v>460.5</v>
      </c>
      <c r="G91" s="8" t="s">
        <v>93</v>
      </c>
      <c r="H91" s="10">
        <v>8</v>
      </c>
      <c r="I91" s="1">
        <f>VALUE(SUBSTITUTE(Tabela1[[#This Row],[Average Rating]],".",","))</f>
        <v>3.1</v>
      </c>
      <c r="J91" s="1" t="s">
        <v>57</v>
      </c>
      <c r="K91" s="1" t="s">
        <v>43</v>
      </c>
      <c r="L91" s="10">
        <v>19</v>
      </c>
      <c r="M91" s="1" t="s">
        <v>44</v>
      </c>
    </row>
    <row r="92" spans="1:13" hidden="1" x14ac:dyDescent="0.3">
      <c r="A92" s="10">
        <v>191</v>
      </c>
      <c r="B92" s="1" t="s">
        <v>31</v>
      </c>
      <c r="C92" s="10">
        <v>30</v>
      </c>
      <c r="D92" s="1" t="s">
        <v>32</v>
      </c>
      <c r="E92" s="1" t="s">
        <v>33</v>
      </c>
      <c r="F92" s="8">
        <f>VALUE(SUBSTITUTE(Tabela1[[#This Row],[Total Spend]],".",","))</f>
        <v>1190.8</v>
      </c>
      <c r="G92" s="8" t="s">
        <v>94</v>
      </c>
      <c r="H92" s="10">
        <v>16</v>
      </c>
      <c r="I92" s="1">
        <f>VALUE(SUBSTITUTE(Tabela1[[#This Row],[Average Rating]],".",","))</f>
        <v>4.5</v>
      </c>
      <c r="J92" s="1" t="s">
        <v>59</v>
      </c>
      <c r="K92" s="1" t="s">
        <v>36</v>
      </c>
      <c r="L92" s="10">
        <v>20</v>
      </c>
      <c r="M92" s="1" t="s">
        <v>37</v>
      </c>
    </row>
    <row r="93" spans="1:13" hidden="1" x14ac:dyDescent="0.3">
      <c r="A93" s="10">
        <v>192</v>
      </c>
      <c r="B93" s="1" t="s">
        <v>38</v>
      </c>
      <c r="C93" s="10">
        <v>33</v>
      </c>
      <c r="D93" s="1" t="s">
        <v>39</v>
      </c>
      <c r="E93" s="1" t="s">
        <v>40</v>
      </c>
      <c r="F93" s="8">
        <f>VALUE(SUBSTITUTE(Tabela1[[#This Row],[Total Spend]],".",","))</f>
        <v>830.75</v>
      </c>
      <c r="G93" s="8" t="s">
        <v>95</v>
      </c>
      <c r="H93" s="10">
        <v>13</v>
      </c>
      <c r="I93" s="1">
        <f>VALUE(SUBSTITUTE(Tabela1[[#This Row],[Average Rating]],".",","))</f>
        <v>4.2</v>
      </c>
      <c r="J93" s="1" t="s">
        <v>61</v>
      </c>
      <c r="K93" s="1" t="s">
        <v>43</v>
      </c>
      <c r="L93" s="10">
        <v>14</v>
      </c>
      <c r="M93" s="1" t="s">
        <v>37</v>
      </c>
    </row>
    <row r="94" spans="1:13" hidden="1" x14ac:dyDescent="0.3">
      <c r="A94" s="10">
        <v>193</v>
      </c>
      <c r="B94" s="1" t="s">
        <v>31</v>
      </c>
      <c r="C94" s="10">
        <v>42</v>
      </c>
      <c r="D94" s="1" t="s">
        <v>45</v>
      </c>
      <c r="E94" s="1" t="s">
        <v>46</v>
      </c>
      <c r="F94" s="8">
        <f>VALUE(SUBSTITUTE(Tabela1[[#This Row],[Total Spend]],".",","))</f>
        <v>520.4</v>
      </c>
      <c r="G94" s="8" t="s">
        <v>96</v>
      </c>
      <c r="H94" s="10">
        <v>9</v>
      </c>
      <c r="I94" s="1">
        <f>VALUE(SUBSTITUTE(Tabela1[[#This Row],[Average Rating]],".",","))</f>
        <v>3.5</v>
      </c>
      <c r="J94" s="1" t="s">
        <v>75</v>
      </c>
      <c r="K94" s="1" t="s">
        <v>36</v>
      </c>
      <c r="L94" s="10">
        <v>37</v>
      </c>
      <c r="M94" s="1" t="s">
        <v>49</v>
      </c>
    </row>
    <row r="95" spans="1:13" x14ac:dyDescent="0.3">
      <c r="A95" s="10">
        <v>194</v>
      </c>
      <c r="B95" s="1" t="s">
        <v>38</v>
      </c>
      <c r="C95" s="10">
        <v>29</v>
      </c>
      <c r="D95" s="1" t="s">
        <v>50</v>
      </c>
      <c r="E95" s="1" t="s">
        <v>33</v>
      </c>
      <c r="F95" s="8">
        <f>VALUE(SUBSTITUTE(Tabela1[[#This Row],[Total Spend]],".",","))</f>
        <v>1370.2</v>
      </c>
      <c r="G95" s="8" t="s">
        <v>97</v>
      </c>
      <c r="H95" s="10">
        <v>18</v>
      </c>
      <c r="I95" s="1">
        <f>VALUE(SUBSTITUTE(Tabela1[[#This Row],[Average Rating]],".",","))</f>
        <v>4.7</v>
      </c>
      <c r="J95" s="1" t="s">
        <v>52</v>
      </c>
      <c r="K95" s="1" t="s">
        <v>43</v>
      </c>
      <c r="L95" s="10">
        <v>10</v>
      </c>
      <c r="M95" s="1" t="s">
        <v>37</v>
      </c>
    </row>
    <row r="96" spans="1:13" hidden="1" x14ac:dyDescent="0.3">
      <c r="A96" s="10">
        <v>195</v>
      </c>
      <c r="B96" s="1" t="s">
        <v>38</v>
      </c>
      <c r="C96" s="10">
        <v>26</v>
      </c>
      <c r="D96" s="1" t="s">
        <v>53</v>
      </c>
      <c r="E96" s="1" t="s">
        <v>40</v>
      </c>
      <c r="F96" s="8">
        <f>VALUE(SUBSTITUTE(Tabela1[[#This Row],[Total Spend]],".",","))</f>
        <v>690.6</v>
      </c>
      <c r="G96" s="8" t="s">
        <v>98</v>
      </c>
      <c r="H96" s="10">
        <v>12</v>
      </c>
      <c r="I96" s="1">
        <f>VALUE(SUBSTITUTE(Tabela1[[#This Row],[Average Rating]],".",","))</f>
        <v>3.9</v>
      </c>
      <c r="J96" s="1" t="s">
        <v>99</v>
      </c>
      <c r="K96" s="1" t="s">
        <v>36</v>
      </c>
      <c r="L96" s="10">
        <v>47</v>
      </c>
      <c r="M96" s="1" t="s">
        <v>49</v>
      </c>
    </row>
    <row r="97" spans="1:13" hidden="1" x14ac:dyDescent="0.3">
      <c r="A97" s="10">
        <v>196</v>
      </c>
      <c r="B97" s="1" t="s">
        <v>31</v>
      </c>
      <c r="C97" s="10">
        <v>38</v>
      </c>
      <c r="D97" s="1" t="s">
        <v>55</v>
      </c>
      <c r="E97" s="1" t="s">
        <v>46</v>
      </c>
      <c r="F97" s="8">
        <f>VALUE(SUBSTITUTE(Tabela1[[#This Row],[Total Spend]],".",","))</f>
        <v>440.9</v>
      </c>
      <c r="G97" s="8" t="s">
        <v>100</v>
      </c>
      <c r="H97" s="10">
        <v>8</v>
      </c>
      <c r="I97" s="1">
        <f>VALUE(SUBSTITUTE(Tabela1[[#This Row],[Average Rating]],".",","))</f>
        <v>3.2</v>
      </c>
      <c r="J97" s="1" t="s">
        <v>69</v>
      </c>
      <c r="K97" s="1" t="s">
        <v>43</v>
      </c>
      <c r="L97" s="10">
        <v>24</v>
      </c>
      <c r="M97" s="1" t="s">
        <v>44</v>
      </c>
    </row>
    <row r="98" spans="1:13" hidden="1" x14ac:dyDescent="0.3">
      <c r="A98" s="10">
        <v>197</v>
      </c>
      <c r="B98" s="1" t="s">
        <v>31</v>
      </c>
      <c r="C98" s="10">
        <v>32</v>
      </c>
      <c r="D98" s="1" t="s">
        <v>32</v>
      </c>
      <c r="E98" s="1" t="s">
        <v>33</v>
      </c>
      <c r="F98" s="8">
        <f>VALUE(SUBSTITUTE(Tabela1[[#This Row],[Total Spend]],".",","))</f>
        <v>1160.3</v>
      </c>
      <c r="G98" s="8" t="s">
        <v>101</v>
      </c>
      <c r="H98" s="10">
        <v>14</v>
      </c>
      <c r="I98" s="1">
        <f>VALUE(SUBSTITUTE(Tabela1[[#This Row],[Average Rating]],".",","))</f>
        <v>4.4000000000000004</v>
      </c>
      <c r="J98" s="1" t="s">
        <v>73</v>
      </c>
      <c r="K98" s="1" t="s">
        <v>36</v>
      </c>
      <c r="L98" s="10">
        <v>22</v>
      </c>
      <c r="M98" s="1" t="s">
        <v>37</v>
      </c>
    </row>
    <row r="99" spans="1:13" hidden="1" x14ac:dyDescent="0.3">
      <c r="A99" s="10">
        <v>198</v>
      </c>
      <c r="B99" s="1" t="s">
        <v>38</v>
      </c>
      <c r="C99" s="10">
        <v>34</v>
      </c>
      <c r="D99" s="1" t="s">
        <v>39</v>
      </c>
      <c r="E99" s="1" t="s">
        <v>40</v>
      </c>
      <c r="F99" s="8">
        <f>VALUE(SUBSTITUTE(Tabela1[[#This Row],[Total Spend]],".",","))</f>
        <v>800.2</v>
      </c>
      <c r="G99" s="8" t="s">
        <v>102</v>
      </c>
      <c r="H99" s="10">
        <v>11</v>
      </c>
      <c r="I99" s="1">
        <f>VALUE(SUBSTITUTE(Tabela1[[#This Row],[Average Rating]],".",","))</f>
        <v>4.0999999999999996</v>
      </c>
      <c r="J99" s="1" t="s">
        <v>42</v>
      </c>
      <c r="K99" s="1" t="s">
        <v>43</v>
      </c>
      <c r="L99" s="10">
        <v>17</v>
      </c>
      <c r="M99" s="1" t="s">
        <v>44</v>
      </c>
    </row>
    <row r="100" spans="1:13" hidden="1" x14ac:dyDescent="0.3">
      <c r="A100" s="10">
        <v>199</v>
      </c>
      <c r="B100" s="1" t="s">
        <v>31</v>
      </c>
      <c r="C100" s="10">
        <v>43</v>
      </c>
      <c r="D100" s="1" t="s">
        <v>45</v>
      </c>
      <c r="E100" s="1" t="s">
        <v>46</v>
      </c>
      <c r="F100" s="8">
        <f>VALUE(SUBSTITUTE(Tabela1[[#This Row],[Total Spend]],".",","))</f>
        <v>500.75</v>
      </c>
      <c r="G100" s="8" t="s">
        <v>103</v>
      </c>
      <c r="H100" s="10">
        <v>10</v>
      </c>
      <c r="I100" s="1">
        <f>VALUE(SUBSTITUTE(Tabela1[[#This Row],[Average Rating]],".",","))</f>
        <v>3.3</v>
      </c>
      <c r="J100" s="1" t="s">
        <v>84</v>
      </c>
      <c r="K100" s="1" t="s">
        <v>36</v>
      </c>
      <c r="L100" s="10">
        <v>40</v>
      </c>
      <c r="M100" s="1" t="s">
        <v>49</v>
      </c>
    </row>
    <row r="101" spans="1:13" x14ac:dyDescent="0.3">
      <c r="A101" s="10">
        <v>200</v>
      </c>
      <c r="B101" s="1" t="s">
        <v>38</v>
      </c>
      <c r="C101" s="10">
        <v>30</v>
      </c>
      <c r="D101" s="1" t="s">
        <v>50</v>
      </c>
      <c r="E101" s="1" t="s">
        <v>33</v>
      </c>
      <c r="F101" s="8">
        <f>VALUE(SUBSTITUTE(Tabela1[[#This Row],[Total Spend]],".",","))</f>
        <v>1460.5</v>
      </c>
      <c r="G101" s="8" t="s">
        <v>104</v>
      </c>
      <c r="H101" s="10">
        <v>20</v>
      </c>
      <c r="I101" s="1">
        <f>VALUE(SUBSTITUTE(Tabela1[[#This Row],[Average Rating]],".",","))</f>
        <v>4.8</v>
      </c>
      <c r="J101" s="1" t="s">
        <v>65</v>
      </c>
      <c r="K101" s="1" t="s">
        <v>43</v>
      </c>
      <c r="L101" s="10">
        <v>12</v>
      </c>
      <c r="M101" s="1" t="s">
        <v>37</v>
      </c>
    </row>
    <row r="102" spans="1:13" hidden="1" x14ac:dyDescent="0.3">
      <c r="A102" s="10">
        <v>201</v>
      </c>
      <c r="B102" s="1" t="s">
        <v>38</v>
      </c>
      <c r="C102" s="10">
        <v>27</v>
      </c>
      <c r="D102" s="1" t="s">
        <v>53</v>
      </c>
      <c r="E102" s="1" t="s">
        <v>40</v>
      </c>
      <c r="F102" s="8">
        <f>VALUE(SUBSTITUTE(Tabela1[[#This Row],[Total Spend]],".",","))</f>
        <v>700.4</v>
      </c>
      <c r="G102" s="8" t="s">
        <v>105</v>
      </c>
      <c r="H102" s="10">
        <v>13</v>
      </c>
      <c r="I102" s="1">
        <f>VALUE(SUBSTITUTE(Tabela1[[#This Row],[Average Rating]],".",","))</f>
        <v>4</v>
      </c>
      <c r="J102" s="1">
        <v>4</v>
      </c>
      <c r="K102" s="1" t="s">
        <v>36</v>
      </c>
      <c r="L102" s="10">
        <v>53</v>
      </c>
      <c r="M102" s="1" t="s">
        <v>49</v>
      </c>
    </row>
    <row r="103" spans="1:13" hidden="1" x14ac:dyDescent="0.3">
      <c r="A103" s="10">
        <v>202</v>
      </c>
      <c r="B103" s="1" t="s">
        <v>31</v>
      </c>
      <c r="C103" s="10">
        <v>37</v>
      </c>
      <c r="D103" s="1" t="s">
        <v>55</v>
      </c>
      <c r="E103" s="1" t="s">
        <v>46</v>
      </c>
      <c r="F103" s="8">
        <f>VALUE(SUBSTITUTE(Tabela1[[#This Row],[Total Spend]],".",","))</f>
        <v>420.8</v>
      </c>
      <c r="G103" s="8" t="s">
        <v>106</v>
      </c>
      <c r="H103" s="10">
        <v>7</v>
      </c>
      <c r="I103" s="1">
        <f>VALUE(SUBSTITUTE(Tabela1[[#This Row],[Average Rating]],".",","))</f>
        <v>3.1</v>
      </c>
      <c r="J103" s="1" t="s">
        <v>57</v>
      </c>
      <c r="K103" s="1" t="s">
        <v>43</v>
      </c>
      <c r="L103" s="10">
        <v>21</v>
      </c>
      <c r="M103" s="1" t="s">
        <v>44</v>
      </c>
    </row>
    <row r="104" spans="1:13" hidden="1" x14ac:dyDescent="0.3">
      <c r="A104" s="10">
        <v>203</v>
      </c>
      <c r="B104" s="1" t="s">
        <v>31</v>
      </c>
      <c r="C104" s="10">
        <v>31</v>
      </c>
      <c r="D104" s="1" t="s">
        <v>32</v>
      </c>
      <c r="E104" s="1" t="s">
        <v>33</v>
      </c>
      <c r="F104" s="8">
        <f>VALUE(SUBSTITUTE(Tabela1[[#This Row],[Total Spend]],".",","))</f>
        <v>1130.5999999999999</v>
      </c>
      <c r="G104" s="8" t="s">
        <v>107</v>
      </c>
      <c r="H104" s="10">
        <v>15</v>
      </c>
      <c r="I104" s="1">
        <f>VALUE(SUBSTITUTE(Tabela1[[#This Row],[Average Rating]],".",","))</f>
        <v>4.5</v>
      </c>
      <c r="J104" s="1" t="s">
        <v>59</v>
      </c>
      <c r="K104" s="1" t="s">
        <v>36</v>
      </c>
      <c r="L104" s="10">
        <v>26</v>
      </c>
      <c r="M104" s="1" t="s">
        <v>37</v>
      </c>
    </row>
    <row r="105" spans="1:13" hidden="1" x14ac:dyDescent="0.3">
      <c r="A105" s="10">
        <v>204</v>
      </c>
      <c r="B105" s="1" t="s">
        <v>38</v>
      </c>
      <c r="C105" s="10">
        <v>35</v>
      </c>
      <c r="D105" s="1" t="s">
        <v>39</v>
      </c>
      <c r="E105" s="1" t="s">
        <v>40</v>
      </c>
      <c r="F105" s="8">
        <f>VALUE(SUBSTITUTE(Tabela1[[#This Row],[Total Spend]],".",","))</f>
        <v>820.9</v>
      </c>
      <c r="G105" s="8" t="s">
        <v>108</v>
      </c>
      <c r="H105" s="10">
        <v>12</v>
      </c>
      <c r="I105" s="1">
        <f>VALUE(SUBSTITUTE(Tabela1[[#This Row],[Average Rating]],".",","))</f>
        <v>4.3</v>
      </c>
      <c r="J105" s="1" t="s">
        <v>71</v>
      </c>
      <c r="K105" s="1" t="s">
        <v>43</v>
      </c>
      <c r="L105" s="10">
        <v>12</v>
      </c>
      <c r="M105" s="1" t="s">
        <v>44</v>
      </c>
    </row>
    <row r="106" spans="1:13" hidden="1" x14ac:dyDescent="0.3">
      <c r="A106" s="10">
        <v>205</v>
      </c>
      <c r="B106" s="1" t="s">
        <v>31</v>
      </c>
      <c r="C106" s="10">
        <v>41</v>
      </c>
      <c r="D106" s="1" t="s">
        <v>45</v>
      </c>
      <c r="E106" s="1" t="s">
        <v>46</v>
      </c>
      <c r="F106" s="8">
        <f>VALUE(SUBSTITUTE(Tabela1[[#This Row],[Total Spend]],".",","))</f>
        <v>480.25</v>
      </c>
      <c r="G106" s="8" t="s">
        <v>109</v>
      </c>
      <c r="H106" s="10">
        <v>9</v>
      </c>
      <c r="I106" s="1">
        <f>VALUE(SUBSTITUTE(Tabela1[[#This Row],[Average Rating]],".",","))</f>
        <v>3.6</v>
      </c>
      <c r="J106" s="1" t="s">
        <v>63</v>
      </c>
      <c r="K106" s="1" t="s">
        <v>36</v>
      </c>
      <c r="L106" s="10">
        <v>38</v>
      </c>
      <c r="M106" s="1" t="s">
        <v>49</v>
      </c>
    </row>
    <row r="107" spans="1:13" x14ac:dyDescent="0.3">
      <c r="A107" s="10">
        <v>206</v>
      </c>
      <c r="B107" s="1" t="s">
        <v>38</v>
      </c>
      <c r="C107" s="10">
        <v>28</v>
      </c>
      <c r="D107" s="1" t="s">
        <v>50</v>
      </c>
      <c r="E107" s="1" t="s">
        <v>33</v>
      </c>
      <c r="F107" s="8">
        <f>VALUE(SUBSTITUTE(Tabela1[[#This Row],[Total Spend]],".",","))</f>
        <v>1490.1</v>
      </c>
      <c r="G107" s="8" t="s">
        <v>110</v>
      </c>
      <c r="H107" s="10">
        <v>21</v>
      </c>
      <c r="I107" s="1">
        <f>VALUE(SUBSTITUTE(Tabela1[[#This Row],[Average Rating]],".",","))</f>
        <v>4.9000000000000004</v>
      </c>
      <c r="J107" s="1" t="s">
        <v>77</v>
      </c>
      <c r="K107" s="1" t="s">
        <v>43</v>
      </c>
      <c r="L107" s="10">
        <v>9</v>
      </c>
      <c r="M107" s="1" t="s">
        <v>37</v>
      </c>
    </row>
    <row r="108" spans="1:13" hidden="1" x14ac:dyDescent="0.3">
      <c r="A108" s="10">
        <v>207</v>
      </c>
      <c r="B108" s="1" t="s">
        <v>38</v>
      </c>
      <c r="C108" s="10">
        <v>32</v>
      </c>
      <c r="D108" s="1" t="s">
        <v>53</v>
      </c>
      <c r="E108" s="1" t="s">
        <v>40</v>
      </c>
      <c r="F108" s="8">
        <f>VALUE(SUBSTITUTE(Tabela1[[#This Row],[Total Spend]],".",","))</f>
        <v>680.3</v>
      </c>
      <c r="G108" s="8" t="s">
        <v>111</v>
      </c>
      <c r="H108" s="10">
        <v>10</v>
      </c>
      <c r="I108" s="1">
        <f>VALUE(SUBSTITUTE(Tabela1[[#This Row],[Average Rating]],".",","))</f>
        <v>3.8</v>
      </c>
      <c r="J108" s="1" t="s">
        <v>67</v>
      </c>
      <c r="K108" s="1" t="s">
        <v>36</v>
      </c>
      <c r="L108" s="10">
        <v>32</v>
      </c>
      <c r="M108" s="1" t="s">
        <v>49</v>
      </c>
    </row>
    <row r="109" spans="1:13" hidden="1" x14ac:dyDescent="0.3">
      <c r="A109" s="10">
        <v>208</v>
      </c>
      <c r="B109" s="1" t="s">
        <v>31</v>
      </c>
      <c r="C109" s="10">
        <v>36</v>
      </c>
      <c r="D109" s="1" t="s">
        <v>55</v>
      </c>
      <c r="E109" s="1" t="s">
        <v>46</v>
      </c>
      <c r="F109" s="8">
        <f>VALUE(SUBSTITUTE(Tabela1[[#This Row],[Total Spend]],".",","))</f>
        <v>470.5</v>
      </c>
      <c r="G109" s="8" t="s">
        <v>68</v>
      </c>
      <c r="H109" s="10">
        <v>8</v>
      </c>
      <c r="I109" s="1">
        <f>VALUE(SUBSTITUTE(Tabela1[[#This Row],[Average Rating]],".",","))</f>
        <v>3</v>
      </c>
      <c r="J109" s="1">
        <v>3</v>
      </c>
      <c r="K109" s="1" t="s">
        <v>43</v>
      </c>
      <c r="L109" s="10">
        <v>18</v>
      </c>
      <c r="M109" s="1" t="s">
        <v>44</v>
      </c>
    </row>
    <row r="110" spans="1:13" hidden="1" x14ac:dyDescent="0.3">
      <c r="A110" s="10">
        <v>209</v>
      </c>
      <c r="B110" s="1" t="s">
        <v>31</v>
      </c>
      <c r="C110" s="10">
        <v>30</v>
      </c>
      <c r="D110" s="1" t="s">
        <v>32</v>
      </c>
      <c r="E110" s="1" t="s">
        <v>33</v>
      </c>
      <c r="F110" s="8">
        <f>VALUE(SUBSTITUTE(Tabela1[[#This Row],[Total Spend]],".",","))</f>
        <v>1180.8</v>
      </c>
      <c r="G110" s="8" t="s">
        <v>112</v>
      </c>
      <c r="H110" s="10">
        <v>16</v>
      </c>
      <c r="I110" s="1">
        <f>VALUE(SUBSTITUTE(Tabela1[[#This Row],[Average Rating]],".",","))</f>
        <v>4.7</v>
      </c>
      <c r="J110" s="1" t="s">
        <v>52</v>
      </c>
      <c r="K110" s="1" t="s">
        <v>36</v>
      </c>
      <c r="L110" s="10">
        <v>19</v>
      </c>
      <c r="M110" s="1" t="s">
        <v>37</v>
      </c>
    </row>
    <row r="111" spans="1:13" hidden="1" x14ac:dyDescent="0.3">
      <c r="A111" s="10">
        <v>210</v>
      </c>
      <c r="B111" s="1" t="s">
        <v>38</v>
      </c>
      <c r="C111" s="10">
        <v>34</v>
      </c>
      <c r="D111" s="1" t="s">
        <v>39</v>
      </c>
      <c r="E111" s="1" t="s">
        <v>40</v>
      </c>
      <c r="F111" s="8">
        <f>VALUE(SUBSTITUTE(Tabela1[[#This Row],[Total Spend]],".",","))</f>
        <v>790.2</v>
      </c>
      <c r="G111" s="8" t="s">
        <v>82</v>
      </c>
      <c r="H111" s="10">
        <v>11</v>
      </c>
      <c r="I111" s="1">
        <f>VALUE(SUBSTITUTE(Tabela1[[#This Row],[Average Rating]],".",","))</f>
        <v>4</v>
      </c>
      <c r="J111" s="1">
        <v>4</v>
      </c>
      <c r="K111" s="1" t="s">
        <v>43</v>
      </c>
      <c r="L111" s="10">
        <v>15</v>
      </c>
      <c r="M111" s="1" t="s">
        <v>44</v>
      </c>
    </row>
    <row r="112" spans="1:13" hidden="1" x14ac:dyDescent="0.3">
      <c r="A112" s="10">
        <v>211</v>
      </c>
      <c r="B112" s="1" t="s">
        <v>31</v>
      </c>
      <c r="C112" s="10">
        <v>43</v>
      </c>
      <c r="D112" s="1" t="s">
        <v>45</v>
      </c>
      <c r="E112" s="1" t="s">
        <v>46</v>
      </c>
      <c r="F112" s="8">
        <f>VALUE(SUBSTITUTE(Tabela1[[#This Row],[Total Spend]],".",","))</f>
        <v>505.75</v>
      </c>
      <c r="G112" s="8" t="s">
        <v>83</v>
      </c>
      <c r="H112" s="10">
        <v>10</v>
      </c>
      <c r="I112" s="1">
        <f>VALUE(SUBSTITUTE(Tabela1[[#This Row],[Average Rating]],".",","))</f>
        <v>3.3</v>
      </c>
      <c r="J112" s="1" t="s">
        <v>84</v>
      </c>
      <c r="K112" s="1" t="s">
        <v>36</v>
      </c>
      <c r="L112" s="10">
        <v>39</v>
      </c>
      <c r="M112" s="1" t="s">
        <v>49</v>
      </c>
    </row>
    <row r="113" spans="1:13" x14ac:dyDescent="0.3">
      <c r="A113" s="10">
        <v>212</v>
      </c>
      <c r="B113" s="1" t="s">
        <v>38</v>
      </c>
      <c r="C113" s="10">
        <v>30</v>
      </c>
      <c r="D113" s="1" t="s">
        <v>50</v>
      </c>
      <c r="E113" s="1" t="s">
        <v>33</v>
      </c>
      <c r="F113" s="8">
        <f>VALUE(SUBSTITUTE(Tabela1[[#This Row],[Total Spend]],".",","))</f>
        <v>1470.5</v>
      </c>
      <c r="G113" s="8" t="s">
        <v>85</v>
      </c>
      <c r="H113" s="10">
        <v>20</v>
      </c>
      <c r="I113" s="1">
        <f>VALUE(SUBSTITUTE(Tabela1[[#This Row],[Average Rating]],".",","))</f>
        <v>4.8</v>
      </c>
      <c r="J113" s="1" t="s">
        <v>65</v>
      </c>
      <c r="K113" s="1" t="s">
        <v>43</v>
      </c>
      <c r="L113" s="10">
        <v>13</v>
      </c>
      <c r="M113" s="1" t="s">
        <v>37</v>
      </c>
    </row>
    <row r="114" spans="1:13" hidden="1" x14ac:dyDescent="0.3">
      <c r="A114" s="10">
        <v>213</v>
      </c>
      <c r="B114" s="1" t="s">
        <v>38</v>
      </c>
      <c r="C114" s="10">
        <v>27</v>
      </c>
      <c r="D114" s="1" t="s">
        <v>53</v>
      </c>
      <c r="E114" s="1" t="s">
        <v>40</v>
      </c>
      <c r="F114" s="8">
        <f>VALUE(SUBSTITUTE(Tabela1[[#This Row],[Total Spend]],".",","))</f>
        <v>710.4</v>
      </c>
      <c r="G114" s="8" t="s">
        <v>86</v>
      </c>
      <c r="H114" s="10">
        <v>13</v>
      </c>
      <c r="I114" s="1">
        <f>VALUE(SUBSTITUTE(Tabela1[[#This Row],[Average Rating]],".",","))</f>
        <v>4.0999999999999996</v>
      </c>
      <c r="J114" s="1" t="s">
        <v>42</v>
      </c>
      <c r="K114" s="1" t="s">
        <v>36</v>
      </c>
      <c r="L114" s="10">
        <v>54</v>
      </c>
      <c r="M114" s="1" t="s">
        <v>49</v>
      </c>
    </row>
    <row r="115" spans="1:13" hidden="1" x14ac:dyDescent="0.3">
      <c r="A115" s="10">
        <v>214</v>
      </c>
      <c r="B115" s="1" t="s">
        <v>31</v>
      </c>
      <c r="C115" s="10">
        <v>37</v>
      </c>
      <c r="D115" s="1" t="s">
        <v>55</v>
      </c>
      <c r="E115" s="1" t="s">
        <v>46</v>
      </c>
      <c r="F115" s="8">
        <f>VALUE(SUBSTITUTE(Tabela1[[#This Row],[Total Spend]],".",","))</f>
        <v>430.8</v>
      </c>
      <c r="G115" s="8" t="s">
        <v>87</v>
      </c>
      <c r="H115" s="10">
        <v>7</v>
      </c>
      <c r="I115" s="1">
        <f>VALUE(SUBSTITUTE(Tabela1[[#This Row],[Average Rating]],".",","))</f>
        <v>3.4</v>
      </c>
      <c r="J115" s="1" t="s">
        <v>48</v>
      </c>
      <c r="K115" s="1" t="s">
        <v>43</v>
      </c>
      <c r="L115" s="10">
        <v>23</v>
      </c>
      <c r="M115" s="1" t="s">
        <v>44</v>
      </c>
    </row>
    <row r="116" spans="1:13" hidden="1" x14ac:dyDescent="0.3">
      <c r="A116" s="10">
        <v>215</v>
      </c>
      <c r="B116" s="1" t="s">
        <v>31</v>
      </c>
      <c r="C116" s="10">
        <v>31</v>
      </c>
      <c r="D116" s="1" t="s">
        <v>32</v>
      </c>
      <c r="E116" s="1" t="s">
        <v>33</v>
      </c>
      <c r="F116" s="8">
        <f>VALUE(SUBSTITUTE(Tabela1[[#This Row],[Total Spend]],".",","))</f>
        <v>1140.5999999999999</v>
      </c>
      <c r="G116" s="8" t="s">
        <v>88</v>
      </c>
      <c r="H116" s="10">
        <v>15</v>
      </c>
      <c r="I116" s="1">
        <f>VALUE(SUBSTITUTE(Tabela1[[#This Row],[Average Rating]],".",","))</f>
        <v>4.5999999999999996</v>
      </c>
      <c r="J116" s="1" t="s">
        <v>35</v>
      </c>
      <c r="K116" s="1" t="s">
        <v>36</v>
      </c>
      <c r="L116" s="10">
        <v>27</v>
      </c>
      <c r="M116" s="1" t="s">
        <v>37</v>
      </c>
    </row>
    <row r="117" spans="1:13" hidden="1" x14ac:dyDescent="0.3">
      <c r="A117" s="10">
        <v>216</v>
      </c>
      <c r="B117" s="1" t="s">
        <v>38</v>
      </c>
      <c r="C117" s="10">
        <v>35</v>
      </c>
      <c r="D117" s="1" t="s">
        <v>39</v>
      </c>
      <c r="E117" s="1" t="s">
        <v>40</v>
      </c>
      <c r="F117" s="8">
        <f>VALUE(SUBSTITUTE(Tabela1[[#This Row],[Total Spend]],".",","))</f>
        <v>810.9</v>
      </c>
      <c r="G117" s="8" t="s">
        <v>89</v>
      </c>
      <c r="H117" s="10">
        <v>12</v>
      </c>
      <c r="I117" s="1">
        <f>VALUE(SUBSTITUTE(Tabela1[[#This Row],[Average Rating]],".",","))</f>
        <v>4.3</v>
      </c>
      <c r="J117" s="1" t="s">
        <v>71</v>
      </c>
      <c r="K117" s="1" t="s">
        <v>43</v>
      </c>
      <c r="L117" s="10">
        <v>13</v>
      </c>
      <c r="M117" s="1" t="s">
        <v>44</v>
      </c>
    </row>
    <row r="118" spans="1:13" hidden="1" x14ac:dyDescent="0.3">
      <c r="A118" s="10">
        <v>217</v>
      </c>
      <c r="B118" s="1" t="s">
        <v>31</v>
      </c>
      <c r="C118" s="10">
        <v>41</v>
      </c>
      <c r="D118" s="1" t="s">
        <v>45</v>
      </c>
      <c r="E118" s="1" t="s">
        <v>46</v>
      </c>
      <c r="F118" s="8">
        <f>VALUE(SUBSTITUTE(Tabela1[[#This Row],[Total Spend]],".",","))</f>
        <v>485.25</v>
      </c>
      <c r="G118" s="8" t="s">
        <v>90</v>
      </c>
      <c r="H118" s="10">
        <v>9</v>
      </c>
      <c r="I118" s="1">
        <f>VALUE(SUBSTITUTE(Tabela1[[#This Row],[Average Rating]],".",","))</f>
        <v>3.6</v>
      </c>
      <c r="J118" s="1" t="s">
        <v>63</v>
      </c>
      <c r="K118" s="1" t="s">
        <v>36</v>
      </c>
      <c r="L118" s="10">
        <v>39</v>
      </c>
      <c r="M118" s="1" t="s">
        <v>49</v>
      </c>
    </row>
    <row r="119" spans="1:13" x14ac:dyDescent="0.3">
      <c r="A119" s="10">
        <v>218</v>
      </c>
      <c r="B119" s="1" t="s">
        <v>38</v>
      </c>
      <c r="C119" s="10">
        <v>28</v>
      </c>
      <c r="D119" s="1" t="s">
        <v>50</v>
      </c>
      <c r="E119" s="1" t="s">
        <v>33</v>
      </c>
      <c r="F119" s="8">
        <f>VALUE(SUBSTITUTE(Tabela1[[#This Row],[Total Spend]],".",","))</f>
        <v>1500.1</v>
      </c>
      <c r="G119" s="8" t="s">
        <v>91</v>
      </c>
      <c r="H119" s="10">
        <v>21</v>
      </c>
      <c r="I119" s="1">
        <f>VALUE(SUBSTITUTE(Tabela1[[#This Row],[Average Rating]],".",","))</f>
        <v>4.9000000000000004</v>
      </c>
      <c r="J119" s="1" t="s">
        <v>77</v>
      </c>
      <c r="K119" s="1" t="s">
        <v>43</v>
      </c>
      <c r="L119" s="10">
        <v>10</v>
      </c>
      <c r="M119" s="1" t="s">
        <v>37</v>
      </c>
    </row>
    <row r="120" spans="1:13" hidden="1" x14ac:dyDescent="0.3">
      <c r="A120" s="10">
        <v>219</v>
      </c>
      <c r="B120" s="1" t="s">
        <v>38</v>
      </c>
      <c r="C120" s="10">
        <v>32</v>
      </c>
      <c r="D120" s="1" t="s">
        <v>53</v>
      </c>
      <c r="E120" s="1" t="s">
        <v>40</v>
      </c>
      <c r="F120" s="8">
        <f>VALUE(SUBSTITUTE(Tabela1[[#This Row],[Total Spend]],".",","))</f>
        <v>670.3</v>
      </c>
      <c r="G120" s="8" t="s">
        <v>92</v>
      </c>
      <c r="H120" s="10">
        <v>10</v>
      </c>
      <c r="I120" s="1">
        <f>VALUE(SUBSTITUTE(Tabela1[[#This Row],[Average Rating]],".",","))</f>
        <v>3.8</v>
      </c>
      <c r="J120" s="1" t="s">
        <v>67</v>
      </c>
      <c r="K120" s="1" t="s">
        <v>36</v>
      </c>
      <c r="L120" s="10">
        <v>33</v>
      </c>
      <c r="M120" s="1" t="s">
        <v>49</v>
      </c>
    </row>
    <row r="121" spans="1:13" hidden="1" x14ac:dyDescent="0.3">
      <c r="A121" s="10">
        <v>220</v>
      </c>
      <c r="B121" s="1" t="s">
        <v>31</v>
      </c>
      <c r="C121" s="10">
        <v>36</v>
      </c>
      <c r="D121" s="1" t="s">
        <v>55</v>
      </c>
      <c r="E121" s="1" t="s">
        <v>46</v>
      </c>
      <c r="F121" s="8">
        <f>VALUE(SUBSTITUTE(Tabela1[[#This Row],[Total Spend]],".",","))</f>
        <v>460.5</v>
      </c>
      <c r="G121" s="8" t="s">
        <v>93</v>
      </c>
      <c r="H121" s="10">
        <v>8</v>
      </c>
      <c r="I121" s="1">
        <f>VALUE(SUBSTITUTE(Tabela1[[#This Row],[Average Rating]],".",","))</f>
        <v>3.1</v>
      </c>
      <c r="J121" s="1" t="s">
        <v>57</v>
      </c>
      <c r="K121" s="1" t="s">
        <v>43</v>
      </c>
      <c r="L121" s="10">
        <v>19</v>
      </c>
      <c r="M121" s="1" t="s">
        <v>44</v>
      </c>
    </row>
    <row r="122" spans="1:13" hidden="1" x14ac:dyDescent="0.3">
      <c r="A122" s="10">
        <v>221</v>
      </c>
      <c r="B122" s="1" t="s">
        <v>31</v>
      </c>
      <c r="C122" s="10">
        <v>30</v>
      </c>
      <c r="D122" s="1" t="s">
        <v>32</v>
      </c>
      <c r="E122" s="1" t="s">
        <v>33</v>
      </c>
      <c r="F122" s="8">
        <f>VALUE(SUBSTITUTE(Tabela1[[#This Row],[Total Spend]],".",","))</f>
        <v>1190.8</v>
      </c>
      <c r="G122" s="8" t="s">
        <v>94</v>
      </c>
      <c r="H122" s="10">
        <v>16</v>
      </c>
      <c r="I122" s="1">
        <f>VALUE(SUBSTITUTE(Tabela1[[#This Row],[Average Rating]],".",","))</f>
        <v>4.5</v>
      </c>
      <c r="J122" s="1" t="s">
        <v>59</v>
      </c>
      <c r="K122" s="1" t="s">
        <v>36</v>
      </c>
      <c r="L122" s="10">
        <v>20</v>
      </c>
      <c r="M122" s="1" t="s">
        <v>37</v>
      </c>
    </row>
    <row r="123" spans="1:13" hidden="1" x14ac:dyDescent="0.3">
      <c r="A123" s="10">
        <v>222</v>
      </c>
      <c r="B123" s="1" t="s">
        <v>38</v>
      </c>
      <c r="C123" s="10">
        <v>33</v>
      </c>
      <c r="D123" s="1" t="s">
        <v>39</v>
      </c>
      <c r="E123" s="1" t="s">
        <v>40</v>
      </c>
      <c r="F123" s="8">
        <f>VALUE(SUBSTITUTE(Tabela1[[#This Row],[Total Spend]],".",","))</f>
        <v>830.75</v>
      </c>
      <c r="G123" s="8" t="s">
        <v>95</v>
      </c>
      <c r="H123" s="10">
        <v>13</v>
      </c>
      <c r="I123" s="1">
        <f>VALUE(SUBSTITUTE(Tabela1[[#This Row],[Average Rating]],".",","))</f>
        <v>4.2</v>
      </c>
      <c r="J123" s="1" t="s">
        <v>61</v>
      </c>
      <c r="K123" s="1" t="s">
        <v>43</v>
      </c>
      <c r="L123" s="10">
        <v>14</v>
      </c>
      <c r="M123" s="1" t="s">
        <v>37</v>
      </c>
    </row>
    <row r="124" spans="1:13" hidden="1" x14ac:dyDescent="0.3">
      <c r="A124" s="10">
        <v>223</v>
      </c>
      <c r="B124" s="1" t="s">
        <v>31</v>
      </c>
      <c r="C124" s="10">
        <v>42</v>
      </c>
      <c r="D124" s="1" t="s">
        <v>45</v>
      </c>
      <c r="E124" s="1" t="s">
        <v>46</v>
      </c>
      <c r="F124" s="8">
        <f>VALUE(SUBSTITUTE(Tabela1[[#This Row],[Total Spend]],".",","))</f>
        <v>520.4</v>
      </c>
      <c r="G124" s="8" t="s">
        <v>96</v>
      </c>
      <c r="H124" s="10">
        <v>9</v>
      </c>
      <c r="I124" s="1">
        <f>VALUE(SUBSTITUTE(Tabela1[[#This Row],[Average Rating]],".",","))</f>
        <v>3.5</v>
      </c>
      <c r="J124" s="1" t="s">
        <v>75</v>
      </c>
      <c r="K124" s="1" t="s">
        <v>36</v>
      </c>
      <c r="L124" s="10">
        <v>37</v>
      </c>
      <c r="M124" s="1" t="s">
        <v>49</v>
      </c>
    </row>
    <row r="125" spans="1:13" x14ac:dyDescent="0.3">
      <c r="A125" s="10">
        <v>224</v>
      </c>
      <c r="B125" s="1" t="s">
        <v>38</v>
      </c>
      <c r="C125" s="10">
        <v>29</v>
      </c>
      <c r="D125" s="1" t="s">
        <v>50</v>
      </c>
      <c r="E125" s="1" t="s">
        <v>33</v>
      </c>
      <c r="F125" s="8">
        <f>VALUE(SUBSTITUTE(Tabela1[[#This Row],[Total Spend]],".",","))</f>
        <v>1370.2</v>
      </c>
      <c r="G125" s="8" t="s">
        <v>97</v>
      </c>
      <c r="H125" s="10">
        <v>18</v>
      </c>
      <c r="I125" s="1">
        <f>VALUE(SUBSTITUTE(Tabela1[[#This Row],[Average Rating]],".",","))</f>
        <v>4.7</v>
      </c>
      <c r="J125" s="1" t="s">
        <v>52</v>
      </c>
      <c r="K125" s="1" t="s">
        <v>43</v>
      </c>
      <c r="L125" s="10">
        <v>10</v>
      </c>
      <c r="M125" s="1" t="s">
        <v>37</v>
      </c>
    </row>
    <row r="126" spans="1:13" hidden="1" x14ac:dyDescent="0.3">
      <c r="A126" s="10">
        <v>225</v>
      </c>
      <c r="B126" s="1" t="s">
        <v>38</v>
      </c>
      <c r="C126" s="10">
        <v>26</v>
      </c>
      <c r="D126" s="1" t="s">
        <v>53</v>
      </c>
      <c r="E126" s="1" t="s">
        <v>40</v>
      </c>
      <c r="F126" s="8">
        <f>VALUE(SUBSTITUTE(Tabela1[[#This Row],[Total Spend]],".",","))</f>
        <v>690.6</v>
      </c>
      <c r="G126" s="8" t="s">
        <v>98</v>
      </c>
      <c r="H126" s="10">
        <v>12</v>
      </c>
      <c r="I126" s="1">
        <f>VALUE(SUBSTITUTE(Tabela1[[#This Row],[Average Rating]],".",","))</f>
        <v>3.9</v>
      </c>
      <c r="J126" s="1" t="s">
        <v>99</v>
      </c>
      <c r="K126" s="1" t="s">
        <v>36</v>
      </c>
      <c r="L126" s="10">
        <v>47</v>
      </c>
      <c r="M126" s="1" t="s">
        <v>49</v>
      </c>
    </row>
    <row r="127" spans="1:13" hidden="1" x14ac:dyDescent="0.3">
      <c r="A127" s="10">
        <v>226</v>
      </c>
      <c r="B127" s="1" t="s">
        <v>31</v>
      </c>
      <c r="C127" s="10">
        <v>38</v>
      </c>
      <c r="D127" s="1" t="s">
        <v>55</v>
      </c>
      <c r="E127" s="1" t="s">
        <v>46</v>
      </c>
      <c r="F127" s="8">
        <f>VALUE(SUBSTITUTE(Tabela1[[#This Row],[Total Spend]],".",","))</f>
        <v>440.9</v>
      </c>
      <c r="G127" s="8" t="s">
        <v>100</v>
      </c>
      <c r="H127" s="10">
        <v>8</v>
      </c>
      <c r="I127" s="1">
        <f>VALUE(SUBSTITUTE(Tabela1[[#This Row],[Average Rating]],".",","))</f>
        <v>3.2</v>
      </c>
      <c r="J127" s="1" t="s">
        <v>69</v>
      </c>
      <c r="K127" s="1" t="s">
        <v>43</v>
      </c>
      <c r="L127" s="10">
        <v>24</v>
      </c>
      <c r="M127" s="1" t="s">
        <v>44</v>
      </c>
    </row>
    <row r="128" spans="1:13" hidden="1" x14ac:dyDescent="0.3">
      <c r="A128" s="10">
        <v>227</v>
      </c>
      <c r="B128" s="1" t="s">
        <v>31</v>
      </c>
      <c r="C128" s="10">
        <v>32</v>
      </c>
      <c r="D128" s="1" t="s">
        <v>32</v>
      </c>
      <c r="E128" s="1" t="s">
        <v>33</v>
      </c>
      <c r="F128" s="8">
        <f>VALUE(SUBSTITUTE(Tabela1[[#This Row],[Total Spend]],".",","))</f>
        <v>1160.3</v>
      </c>
      <c r="G128" s="8" t="s">
        <v>101</v>
      </c>
      <c r="H128" s="10">
        <v>14</v>
      </c>
      <c r="I128" s="1">
        <f>VALUE(SUBSTITUTE(Tabela1[[#This Row],[Average Rating]],".",","))</f>
        <v>4.4000000000000004</v>
      </c>
      <c r="J128" s="1" t="s">
        <v>73</v>
      </c>
      <c r="K128" s="1" t="s">
        <v>36</v>
      </c>
      <c r="L128" s="10">
        <v>22</v>
      </c>
      <c r="M128" s="1" t="s">
        <v>37</v>
      </c>
    </row>
    <row r="129" spans="1:13" hidden="1" x14ac:dyDescent="0.3">
      <c r="A129" s="10">
        <v>228</v>
      </c>
      <c r="B129" s="1" t="s">
        <v>38</v>
      </c>
      <c r="C129" s="10">
        <v>34</v>
      </c>
      <c r="D129" s="1" t="s">
        <v>39</v>
      </c>
      <c r="E129" s="1" t="s">
        <v>40</v>
      </c>
      <c r="F129" s="8">
        <f>VALUE(SUBSTITUTE(Tabela1[[#This Row],[Total Spend]],".",","))</f>
        <v>800.2</v>
      </c>
      <c r="G129" s="8" t="s">
        <v>102</v>
      </c>
      <c r="H129" s="10">
        <v>11</v>
      </c>
      <c r="I129" s="1">
        <f>VALUE(SUBSTITUTE(Tabela1[[#This Row],[Average Rating]],".",","))</f>
        <v>4.0999999999999996</v>
      </c>
      <c r="J129" s="1" t="s">
        <v>42</v>
      </c>
      <c r="K129" s="1" t="s">
        <v>43</v>
      </c>
      <c r="L129" s="10">
        <v>17</v>
      </c>
      <c r="M129" s="1" t="s">
        <v>44</v>
      </c>
    </row>
    <row r="130" spans="1:13" hidden="1" x14ac:dyDescent="0.3">
      <c r="A130" s="10">
        <v>229</v>
      </c>
      <c r="B130" s="1" t="s">
        <v>31</v>
      </c>
      <c r="C130" s="10">
        <v>43</v>
      </c>
      <c r="D130" s="1" t="s">
        <v>45</v>
      </c>
      <c r="E130" s="1" t="s">
        <v>46</v>
      </c>
      <c r="F130" s="8">
        <f>VALUE(SUBSTITUTE(Tabela1[[#This Row],[Total Spend]],".",","))</f>
        <v>500.75</v>
      </c>
      <c r="G130" s="8" t="s">
        <v>103</v>
      </c>
      <c r="H130" s="10">
        <v>10</v>
      </c>
      <c r="I130" s="1">
        <f>VALUE(SUBSTITUTE(Tabela1[[#This Row],[Average Rating]],".",","))</f>
        <v>3.3</v>
      </c>
      <c r="J130" s="1" t="s">
        <v>84</v>
      </c>
      <c r="K130" s="1" t="s">
        <v>36</v>
      </c>
      <c r="L130" s="10">
        <v>40</v>
      </c>
      <c r="M130" s="1" t="s">
        <v>49</v>
      </c>
    </row>
    <row r="131" spans="1:13" x14ac:dyDescent="0.3">
      <c r="A131" s="10">
        <v>230</v>
      </c>
      <c r="B131" s="1" t="s">
        <v>38</v>
      </c>
      <c r="C131" s="10">
        <v>30</v>
      </c>
      <c r="D131" s="1" t="s">
        <v>50</v>
      </c>
      <c r="E131" s="1" t="s">
        <v>33</v>
      </c>
      <c r="F131" s="8">
        <f>VALUE(SUBSTITUTE(Tabela1[[#This Row],[Total Spend]],".",","))</f>
        <v>1460.5</v>
      </c>
      <c r="G131" s="8" t="s">
        <v>104</v>
      </c>
      <c r="H131" s="10">
        <v>20</v>
      </c>
      <c r="I131" s="1">
        <f>VALUE(SUBSTITUTE(Tabela1[[#This Row],[Average Rating]],".",","))</f>
        <v>4.8</v>
      </c>
      <c r="J131" s="1" t="s">
        <v>65</v>
      </c>
      <c r="K131" s="1" t="s">
        <v>43</v>
      </c>
      <c r="L131" s="10">
        <v>12</v>
      </c>
      <c r="M131" s="1" t="s">
        <v>37</v>
      </c>
    </row>
    <row r="132" spans="1:13" hidden="1" x14ac:dyDescent="0.3">
      <c r="A132" s="10">
        <v>231</v>
      </c>
      <c r="B132" s="1" t="s">
        <v>38</v>
      </c>
      <c r="C132" s="10">
        <v>27</v>
      </c>
      <c r="D132" s="1" t="s">
        <v>53</v>
      </c>
      <c r="E132" s="1" t="s">
        <v>40</v>
      </c>
      <c r="F132" s="8">
        <f>VALUE(SUBSTITUTE(Tabela1[[#This Row],[Total Spend]],".",","))</f>
        <v>700.4</v>
      </c>
      <c r="G132" s="8" t="s">
        <v>105</v>
      </c>
      <c r="H132" s="10">
        <v>13</v>
      </c>
      <c r="I132" s="1">
        <f>VALUE(SUBSTITUTE(Tabela1[[#This Row],[Average Rating]],".",","))</f>
        <v>4</v>
      </c>
      <c r="J132" s="1">
        <v>4</v>
      </c>
      <c r="K132" s="1" t="s">
        <v>36</v>
      </c>
      <c r="L132" s="10">
        <v>53</v>
      </c>
      <c r="M132" s="1" t="s">
        <v>49</v>
      </c>
    </row>
    <row r="133" spans="1:13" hidden="1" x14ac:dyDescent="0.3">
      <c r="A133" s="10">
        <v>232</v>
      </c>
      <c r="B133" s="1" t="s">
        <v>31</v>
      </c>
      <c r="C133" s="10">
        <v>37</v>
      </c>
      <c r="D133" s="1" t="s">
        <v>55</v>
      </c>
      <c r="E133" s="1" t="s">
        <v>46</v>
      </c>
      <c r="F133" s="8">
        <f>VALUE(SUBSTITUTE(Tabela1[[#This Row],[Total Spend]],".",","))</f>
        <v>420.8</v>
      </c>
      <c r="G133" s="8" t="s">
        <v>106</v>
      </c>
      <c r="H133" s="10">
        <v>7</v>
      </c>
      <c r="I133" s="1">
        <f>VALUE(SUBSTITUTE(Tabela1[[#This Row],[Average Rating]],".",","))</f>
        <v>3.1</v>
      </c>
      <c r="J133" s="1" t="s">
        <v>57</v>
      </c>
      <c r="K133" s="1" t="s">
        <v>43</v>
      </c>
      <c r="L133" s="10">
        <v>21</v>
      </c>
      <c r="M133" s="1" t="s">
        <v>44</v>
      </c>
    </row>
    <row r="134" spans="1:13" hidden="1" x14ac:dyDescent="0.3">
      <c r="A134" s="10">
        <v>233</v>
      </c>
      <c r="B134" s="1" t="s">
        <v>31</v>
      </c>
      <c r="C134" s="10">
        <v>31</v>
      </c>
      <c r="D134" s="1" t="s">
        <v>32</v>
      </c>
      <c r="E134" s="1" t="s">
        <v>33</v>
      </c>
      <c r="F134" s="8">
        <f>VALUE(SUBSTITUTE(Tabela1[[#This Row],[Total Spend]],".",","))</f>
        <v>1130.5999999999999</v>
      </c>
      <c r="G134" s="8" t="s">
        <v>107</v>
      </c>
      <c r="H134" s="10">
        <v>15</v>
      </c>
      <c r="I134" s="1">
        <f>VALUE(SUBSTITUTE(Tabela1[[#This Row],[Average Rating]],".",","))</f>
        <v>4.5</v>
      </c>
      <c r="J134" s="1" t="s">
        <v>59</v>
      </c>
      <c r="K134" s="1" t="s">
        <v>36</v>
      </c>
      <c r="L134" s="10">
        <v>26</v>
      </c>
      <c r="M134" s="1" t="s">
        <v>37</v>
      </c>
    </row>
    <row r="135" spans="1:13" hidden="1" x14ac:dyDescent="0.3">
      <c r="A135" s="10">
        <v>234</v>
      </c>
      <c r="B135" s="1" t="s">
        <v>38</v>
      </c>
      <c r="C135" s="10">
        <v>35</v>
      </c>
      <c r="D135" s="1" t="s">
        <v>39</v>
      </c>
      <c r="E135" s="1" t="s">
        <v>40</v>
      </c>
      <c r="F135" s="8">
        <f>VALUE(SUBSTITUTE(Tabela1[[#This Row],[Total Spend]],".",","))</f>
        <v>820.9</v>
      </c>
      <c r="G135" s="8" t="s">
        <v>108</v>
      </c>
      <c r="H135" s="10">
        <v>12</v>
      </c>
      <c r="I135" s="1">
        <f>VALUE(SUBSTITUTE(Tabela1[[#This Row],[Average Rating]],".",","))</f>
        <v>4.3</v>
      </c>
      <c r="J135" s="1" t="s">
        <v>71</v>
      </c>
      <c r="K135" s="1" t="s">
        <v>43</v>
      </c>
      <c r="L135" s="10">
        <v>12</v>
      </c>
      <c r="M135" s="1" t="s">
        <v>44</v>
      </c>
    </row>
    <row r="136" spans="1:13" hidden="1" x14ac:dyDescent="0.3">
      <c r="A136" s="10">
        <v>235</v>
      </c>
      <c r="B136" s="1" t="s">
        <v>31</v>
      </c>
      <c r="C136" s="10">
        <v>41</v>
      </c>
      <c r="D136" s="1" t="s">
        <v>45</v>
      </c>
      <c r="E136" s="1" t="s">
        <v>46</v>
      </c>
      <c r="F136" s="8">
        <f>VALUE(SUBSTITUTE(Tabela1[[#This Row],[Total Spend]],".",","))</f>
        <v>480.25</v>
      </c>
      <c r="G136" s="8" t="s">
        <v>109</v>
      </c>
      <c r="H136" s="10">
        <v>9</v>
      </c>
      <c r="I136" s="1">
        <f>VALUE(SUBSTITUTE(Tabela1[[#This Row],[Average Rating]],".",","))</f>
        <v>3.6</v>
      </c>
      <c r="J136" s="1" t="s">
        <v>63</v>
      </c>
      <c r="K136" s="1" t="s">
        <v>36</v>
      </c>
      <c r="L136" s="10">
        <v>38</v>
      </c>
      <c r="M136" s="1" t="s">
        <v>49</v>
      </c>
    </row>
    <row r="137" spans="1:13" x14ac:dyDescent="0.3">
      <c r="A137" s="10">
        <v>236</v>
      </c>
      <c r="B137" s="1" t="s">
        <v>38</v>
      </c>
      <c r="C137" s="10">
        <v>28</v>
      </c>
      <c r="D137" s="1" t="s">
        <v>50</v>
      </c>
      <c r="E137" s="1" t="s">
        <v>33</v>
      </c>
      <c r="F137" s="8">
        <f>VALUE(SUBSTITUTE(Tabela1[[#This Row],[Total Spend]],".",","))</f>
        <v>1490.1</v>
      </c>
      <c r="G137" s="8" t="s">
        <v>110</v>
      </c>
      <c r="H137" s="10">
        <v>21</v>
      </c>
      <c r="I137" s="1">
        <f>VALUE(SUBSTITUTE(Tabela1[[#This Row],[Average Rating]],".",","))</f>
        <v>4.9000000000000004</v>
      </c>
      <c r="J137" s="1" t="s">
        <v>77</v>
      </c>
      <c r="K137" s="1" t="s">
        <v>43</v>
      </c>
      <c r="L137" s="10">
        <v>9</v>
      </c>
      <c r="M137" s="1" t="s">
        <v>37</v>
      </c>
    </row>
    <row r="138" spans="1:13" hidden="1" x14ac:dyDescent="0.3">
      <c r="A138" s="10">
        <v>237</v>
      </c>
      <c r="B138" s="1" t="s">
        <v>38</v>
      </c>
      <c r="C138" s="10">
        <v>32</v>
      </c>
      <c r="D138" s="1" t="s">
        <v>53</v>
      </c>
      <c r="E138" s="1" t="s">
        <v>40</v>
      </c>
      <c r="F138" s="8">
        <f>VALUE(SUBSTITUTE(Tabela1[[#This Row],[Total Spend]],".",","))</f>
        <v>680.3</v>
      </c>
      <c r="G138" s="8" t="s">
        <v>111</v>
      </c>
      <c r="H138" s="10">
        <v>10</v>
      </c>
      <c r="I138" s="1">
        <f>VALUE(SUBSTITUTE(Tabela1[[#This Row],[Average Rating]],".",","))</f>
        <v>3.8</v>
      </c>
      <c r="J138" s="1" t="s">
        <v>67</v>
      </c>
      <c r="K138" s="1" t="s">
        <v>36</v>
      </c>
      <c r="L138" s="10">
        <v>32</v>
      </c>
      <c r="M138" s="1" t="s">
        <v>49</v>
      </c>
    </row>
    <row r="139" spans="1:13" hidden="1" x14ac:dyDescent="0.3">
      <c r="A139" s="10">
        <v>238</v>
      </c>
      <c r="B139" s="1" t="s">
        <v>31</v>
      </c>
      <c r="C139" s="10">
        <v>36</v>
      </c>
      <c r="D139" s="1" t="s">
        <v>55</v>
      </c>
      <c r="E139" s="1" t="s">
        <v>46</v>
      </c>
      <c r="F139" s="8">
        <f>VALUE(SUBSTITUTE(Tabela1[[#This Row],[Total Spend]],".",","))</f>
        <v>470.5</v>
      </c>
      <c r="G139" s="8" t="s">
        <v>68</v>
      </c>
      <c r="H139" s="10">
        <v>8</v>
      </c>
      <c r="I139" s="1">
        <f>VALUE(SUBSTITUTE(Tabela1[[#This Row],[Average Rating]],".",","))</f>
        <v>3</v>
      </c>
      <c r="J139" s="1">
        <v>3</v>
      </c>
      <c r="K139" s="1" t="s">
        <v>43</v>
      </c>
      <c r="L139" s="10">
        <v>18</v>
      </c>
      <c r="M139" s="1" t="s">
        <v>44</v>
      </c>
    </row>
    <row r="140" spans="1:13" hidden="1" x14ac:dyDescent="0.3">
      <c r="A140" s="10">
        <v>239</v>
      </c>
      <c r="B140" s="1" t="s">
        <v>31</v>
      </c>
      <c r="C140" s="10">
        <v>30</v>
      </c>
      <c r="D140" s="1" t="s">
        <v>32</v>
      </c>
      <c r="E140" s="1" t="s">
        <v>33</v>
      </c>
      <c r="F140" s="8">
        <f>VALUE(SUBSTITUTE(Tabela1[[#This Row],[Total Spend]],".",","))</f>
        <v>1180.8</v>
      </c>
      <c r="G140" s="8" t="s">
        <v>112</v>
      </c>
      <c r="H140" s="10">
        <v>16</v>
      </c>
      <c r="I140" s="1">
        <f>VALUE(SUBSTITUTE(Tabela1[[#This Row],[Average Rating]],".",","))</f>
        <v>4.7</v>
      </c>
      <c r="J140" s="1" t="s">
        <v>52</v>
      </c>
      <c r="K140" s="1" t="s">
        <v>36</v>
      </c>
      <c r="L140" s="10">
        <v>19</v>
      </c>
      <c r="M140" s="1" t="s">
        <v>37</v>
      </c>
    </row>
    <row r="141" spans="1:13" hidden="1" x14ac:dyDescent="0.3">
      <c r="A141" s="10">
        <v>240</v>
      </c>
      <c r="B141" s="1" t="s">
        <v>38</v>
      </c>
      <c r="C141" s="10">
        <v>34</v>
      </c>
      <c r="D141" s="1" t="s">
        <v>39</v>
      </c>
      <c r="E141" s="1" t="s">
        <v>40</v>
      </c>
      <c r="F141" s="8">
        <f>VALUE(SUBSTITUTE(Tabela1[[#This Row],[Total Spend]],".",","))</f>
        <v>790.2</v>
      </c>
      <c r="G141" s="8" t="s">
        <v>82</v>
      </c>
      <c r="H141" s="10">
        <v>11</v>
      </c>
      <c r="I141" s="1">
        <f>VALUE(SUBSTITUTE(Tabela1[[#This Row],[Average Rating]],".",","))</f>
        <v>4</v>
      </c>
      <c r="J141" s="1">
        <v>4</v>
      </c>
      <c r="K141" s="1" t="s">
        <v>43</v>
      </c>
      <c r="L141" s="10">
        <v>15</v>
      </c>
      <c r="M141" s="1" t="s">
        <v>44</v>
      </c>
    </row>
    <row r="142" spans="1:13" hidden="1" x14ac:dyDescent="0.3">
      <c r="A142" s="10">
        <v>241</v>
      </c>
      <c r="B142" s="1" t="s">
        <v>31</v>
      </c>
      <c r="C142" s="10">
        <v>43</v>
      </c>
      <c r="D142" s="1" t="s">
        <v>45</v>
      </c>
      <c r="E142" s="1" t="s">
        <v>46</v>
      </c>
      <c r="F142" s="8">
        <f>VALUE(SUBSTITUTE(Tabela1[[#This Row],[Total Spend]],".",","))</f>
        <v>505.75</v>
      </c>
      <c r="G142" s="8" t="s">
        <v>83</v>
      </c>
      <c r="H142" s="10">
        <v>10</v>
      </c>
      <c r="I142" s="1">
        <f>VALUE(SUBSTITUTE(Tabela1[[#This Row],[Average Rating]],".",","))</f>
        <v>3.3</v>
      </c>
      <c r="J142" s="1" t="s">
        <v>84</v>
      </c>
      <c r="K142" s="1" t="s">
        <v>36</v>
      </c>
      <c r="L142" s="10">
        <v>39</v>
      </c>
      <c r="M142" s="1" t="s">
        <v>49</v>
      </c>
    </row>
    <row r="143" spans="1:13" x14ac:dyDescent="0.3">
      <c r="A143" s="10">
        <v>242</v>
      </c>
      <c r="B143" s="1" t="s">
        <v>38</v>
      </c>
      <c r="C143" s="10">
        <v>30</v>
      </c>
      <c r="D143" s="1" t="s">
        <v>50</v>
      </c>
      <c r="E143" s="1" t="s">
        <v>33</v>
      </c>
      <c r="F143" s="8">
        <f>VALUE(SUBSTITUTE(Tabela1[[#This Row],[Total Spend]],".",","))</f>
        <v>1470.5</v>
      </c>
      <c r="G143" s="8" t="s">
        <v>85</v>
      </c>
      <c r="H143" s="10">
        <v>20</v>
      </c>
      <c r="I143" s="1">
        <f>VALUE(SUBSTITUTE(Tabela1[[#This Row],[Average Rating]],".",","))</f>
        <v>4.8</v>
      </c>
      <c r="J143" s="1" t="s">
        <v>65</v>
      </c>
      <c r="K143" s="1" t="s">
        <v>43</v>
      </c>
      <c r="L143" s="10">
        <v>13</v>
      </c>
      <c r="M143" s="1" t="s">
        <v>37</v>
      </c>
    </row>
    <row r="144" spans="1:13" hidden="1" x14ac:dyDescent="0.3">
      <c r="A144" s="10">
        <v>243</v>
      </c>
      <c r="B144" s="1" t="s">
        <v>38</v>
      </c>
      <c r="C144" s="10">
        <v>27</v>
      </c>
      <c r="D144" s="1" t="s">
        <v>53</v>
      </c>
      <c r="E144" s="1" t="s">
        <v>40</v>
      </c>
      <c r="F144" s="8">
        <f>VALUE(SUBSTITUTE(Tabela1[[#This Row],[Total Spend]],".",","))</f>
        <v>710.4</v>
      </c>
      <c r="G144" s="8" t="s">
        <v>86</v>
      </c>
      <c r="H144" s="10">
        <v>13</v>
      </c>
      <c r="I144" s="1">
        <f>VALUE(SUBSTITUTE(Tabela1[[#This Row],[Average Rating]],".",","))</f>
        <v>4.0999999999999996</v>
      </c>
      <c r="J144" s="1" t="s">
        <v>42</v>
      </c>
      <c r="K144" s="1" t="s">
        <v>36</v>
      </c>
      <c r="L144" s="10">
        <v>54</v>
      </c>
      <c r="M144" s="1" t="s">
        <v>49</v>
      </c>
    </row>
    <row r="145" spans="1:13" hidden="1" x14ac:dyDescent="0.3">
      <c r="A145" s="10">
        <v>244</v>
      </c>
      <c r="B145" s="1" t="s">
        <v>31</v>
      </c>
      <c r="C145" s="10">
        <v>37</v>
      </c>
      <c r="D145" s="1" t="s">
        <v>55</v>
      </c>
      <c r="E145" s="1" t="s">
        <v>46</v>
      </c>
      <c r="F145" s="8">
        <f>VALUE(SUBSTITUTE(Tabela1[[#This Row],[Total Spend]],".",","))</f>
        <v>430.8</v>
      </c>
      <c r="G145" s="8" t="s">
        <v>87</v>
      </c>
      <c r="H145" s="10">
        <v>7</v>
      </c>
      <c r="I145" s="1">
        <f>VALUE(SUBSTITUTE(Tabela1[[#This Row],[Average Rating]],".",","))</f>
        <v>3.4</v>
      </c>
      <c r="J145" s="1" t="s">
        <v>48</v>
      </c>
      <c r="K145" s="1" t="s">
        <v>43</v>
      </c>
      <c r="L145" s="10">
        <v>23</v>
      </c>
      <c r="M145" s="14"/>
    </row>
    <row r="146" spans="1:13" hidden="1" x14ac:dyDescent="0.3">
      <c r="A146" s="10">
        <v>245</v>
      </c>
      <c r="B146" s="1" t="s">
        <v>31</v>
      </c>
      <c r="C146" s="10">
        <v>31</v>
      </c>
      <c r="D146" s="1" t="s">
        <v>32</v>
      </c>
      <c r="E146" s="1" t="s">
        <v>33</v>
      </c>
      <c r="F146" s="8">
        <f>VALUE(SUBSTITUTE(Tabela1[[#This Row],[Total Spend]],".",","))</f>
        <v>1130.5999999999999</v>
      </c>
      <c r="G146" s="8" t="s">
        <v>107</v>
      </c>
      <c r="H146" s="10">
        <v>15</v>
      </c>
      <c r="I146" s="1">
        <f>VALUE(SUBSTITUTE(Tabela1[[#This Row],[Average Rating]],".",","))</f>
        <v>4.5</v>
      </c>
      <c r="J146" s="1" t="s">
        <v>59</v>
      </c>
      <c r="K146" s="1" t="s">
        <v>36</v>
      </c>
      <c r="L146" s="10">
        <v>26</v>
      </c>
      <c r="M146" s="1" t="s">
        <v>37</v>
      </c>
    </row>
    <row r="147" spans="1:13" hidden="1" x14ac:dyDescent="0.3">
      <c r="A147" s="10">
        <v>246</v>
      </c>
      <c r="B147" s="1" t="s">
        <v>38</v>
      </c>
      <c r="C147" s="10">
        <v>35</v>
      </c>
      <c r="D147" s="1" t="s">
        <v>39</v>
      </c>
      <c r="E147" s="1" t="s">
        <v>40</v>
      </c>
      <c r="F147" s="8">
        <f>VALUE(SUBSTITUTE(Tabela1[[#This Row],[Total Spend]],".",","))</f>
        <v>820.9</v>
      </c>
      <c r="G147" s="8" t="s">
        <v>108</v>
      </c>
      <c r="H147" s="10">
        <v>12</v>
      </c>
      <c r="I147" s="1">
        <f>VALUE(SUBSTITUTE(Tabela1[[#This Row],[Average Rating]],".",","))</f>
        <v>4.3</v>
      </c>
      <c r="J147" s="1" t="s">
        <v>71</v>
      </c>
      <c r="K147" s="1" t="s">
        <v>43</v>
      </c>
      <c r="L147" s="10">
        <v>12</v>
      </c>
      <c r="M147" s="1" t="s">
        <v>44</v>
      </c>
    </row>
    <row r="148" spans="1:13" hidden="1" x14ac:dyDescent="0.3">
      <c r="A148" s="10">
        <v>247</v>
      </c>
      <c r="B148" s="1" t="s">
        <v>31</v>
      </c>
      <c r="C148" s="10">
        <v>41</v>
      </c>
      <c r="D148" s="1" t="s">
        <v>45</v>
      </c>
      <c r="E148" s="1" t="s">
        <v>46</v>
      </c>
      <c r="F148" s="8">
        <f>VALUE(SUBSTITUTE(Tabela1[[#This Row],[Total Spend]],".",","))</f>
        <v>480.25</v>
      </c>
      <c r="G148" s="8" t="s">
        <v>109</v>
      </c>
      <c r="H148" s="10">
        <v>9</v>
      </c>
      <c r="I148" s="1">
        <f>VALUE(SUBSTITUTE(Tabela1[[#This Row],[Average Rating]],".",","))</f>
        <v>3.6</v>
      </c>
      <c r="J148" s="1" t="s">
        <v>63</v>
      </c>
      <c r="K148" s="1" t="s">
        <v>36</v>
      </c>
      <c r="L148" s="10">
        <v>38</v>
      </c>
      <c r="M148" s="1" t="s">
        <v>49</v>
      </c>
    </row>
    <row r="149" spans="1:13" x14ac:dyDescent="0.3">
      <c r="A149" s="10">
        <v>248</v>
      </c>
      <c r="B149" s="1" t="s">
        <v>38</v>
      </c>
      <c r="C149" s="10">
        <v>28</v>
      </c>
      <c r="D149" s="1" t="s">
        <v>50</v>
      </c>
      <c r="E149" s="1" t="s">
        <v>33</v>
      </c>
      <c r="F149" s="8">
        <f>VALUE(SUBSTITUTE(Tabela1[[#This Row],[Total Spend]],".",","))</f>
        <v>1490.1</v>
      </c>
      <c r="G149" s="8" t="s">
        <v>110</v>
      </c>
      <c r="H149" s="10">
        <v>21</v>
      </c>
      <c r="I149" s="1">
        <f>VALUE(SUBSTITUTE(Tabela1[[#This Row],[Average Rating]],".",","))</f>
        <v>4.9000000000000004</v>
      </c>
      <c r="J149" s="1" t="s">
        <v>77</v>
      </c>
      <c r="K149" s="1" t="s">
        <v>43</v>
      </c>
      <c r="L149" s="10">
        <v>9</v>
      </c>
      <c r="M149" s="1" t="s">
        <v>37</v>
      </c>
    </row>
    <row r="150" spans="1:13" hidden="1" x14ac:dyDescent="0.3">
      <c r="A150" s="10">
        <v>249</v>
      </c>
      <c r="B150" s="1" t="s">
        <v>38</v>
      </c>
      <c r="C150" s="10">
        <v>32</v>
      </c>
      <c r="D150" s="1" t="s">
        <v>53</v>
      </c>
      <c r="E150" s="1" t="s">
        <v>40</v>
      </c>
      <c r="F150" s="8">
        <f>VALUE(SUBSTITUTE(Tabela1[[#This Row],[Total Spend]],".",","))</f>
        <v>680.3</v>
      </c>
      <c r="G150" s="8" t="s">
        <v>111</v>
      </c>
      <c r="H150" s="10">
        <v>10</v>
      </c>
      <c r="I150" s="1">
        <f>VALUE(SUBSTITUTE(Tabela1[[#This Row],[Average Rating]],".",","))</f>
        <v>3.8</v>
      </c>
      <c r="J150" s="1" t="s">
        <v>67</v>
      </c>
      <c r="K150" s="1" t="s">
        <v>36</v>
      </c>
      <c r="L150" s="10">
        <v>32</v>
      </c>
      <c r="M150" s="1" t="s">
        <v>49</v>
      </c>
    </row>
    <row r="151" spans="1:13" hidden="1" x14ac:dyDescent="0.3">
      <c r="A151" s="10">
        <v>250</v>
      </c>
      <c r="B151" s="1" t="s">
        <v>31</v>
      </c>
      <c r="C151" s="10">
        <v>36</v>
      </c>
      <c r="D151" s="1" t="s">
        <v>55</v>
      </c>
      <c r="E151" s="1" t="s">
        <v>46</v>
      </c>
      <c r="F151" s="8">
        <f>VALUE(SUBSTITUTE(Tabela1[[#This Row],[Total Spend]],".",","))</f>
        <v>470.5</v>
      </c>
      <c r="G151" s="8" t="s">
        <v>68</v>
      </c>
      <c r="H151" s="10">
        <v>8</v>
      </c>
      <c r="I151" s="1">
        <f>VALUE(SUBSTITUTE(Tabela1[[#This Row],[Average Rating]],".",","))</f>
        <v>3</v>
      </c>
      <c r="J151" s="1">
        <v>3</v>
      </c>
      <c r="K151" s="1" t="s">
        <v>43</v>
      </c>
      <c r="L151" s="10">
        <v>18</v>
      </c>
      <c r="M151" s="1" t="s">
        <v>44</v>
      </c>
    </row>
    <row r="152" spans="1:13" hidden="1" x14ac:dyDescent="0.3">
      <c r="A152" s="10">
        <v>251</v>
      </c>
      <c r="B152" s="1" t="s">
        <v>31</v>
      </c>
      <c r="C152" s="10">
        <v>30</v>
      </c>
      <c r="D152" s="1" t="s">
        <v>32</v>
      </c>
      <c r="E152" s="1" t="s">
        <v>33</v>
      </c>
      <c r="F152" s="8">
        <f>VALUE(SUBSTITUTE(Tabela1[[#This Row],[Total Spend]],".",","))</f>
        <v>1180.8</v>
      </c>
      <c r="G152" s="8" t="s">
        <v>112</v>
      </c>
      <c r="H152" s="10">
        <v>16</v>
      </c>
      <c r="I152" s="1">
        <f>VALUE(SUBSTITUTE(Tabela1[[#This Row],[Average Rating]],".",","))</f>
        <v>4.7</v>
      </c>
      <c r="J152" s="1" t="s">
        <v>52</v>
      </c>
      <c r="K152" s="1" t="s">
        <v>36</v>
      </c>
      <c r="L152" s="10">
        <v>19</v>
      </c>
      <c r="M152" s="1" t="s">
        <v>37</v>
      </c>
    </row>
    <row r="153" spans="1:13" hidden="1" x14ac:dyDescent="0.3">
      <c r="A153" s="10">
        <v>252</v>
      </c>
      <c r="B153" s="1" t="s">
        <v>38</v>
      </c>
      <c r="C153" s="10">
        <v>34</v>
      </c>
      <c r="D153" s="1" t="s">
        <v>39</v>
      </c>
      <c r="E153" s="1" t="s">
        <v>40</v>
      </c>
      <c r="F153" s="8">
        <f>VALUE(SUBSTITUTE(Tabela1[[#This Row],[Total Spend]],".",","))</f>
        <v>790.2</v>
      </c>
      <c r="G153" s="8" t="s">
        <v>82</v>
      </c>
      <c r="H153" s="10">
        <v>11</v>
      </c>
      <c r="I153" s="1">
        <f>VALUE(SUBSTITUTE(Tabela1[[#This Row],[Average Rating]],".",","))</f>
        <v>4</v>
      </c>
      <c r="J153" s="1">
        <v>4</v>
      </c>
      <c r="K153" s="1" t="s">
        <v>43</v>
      </c>
      <c r="L153" s="10">
        <v>15</v>
      </c>
      <c r="M153" s="1" t="s">
        <v>44</v>
      </c>
    </row>
    <row r="154" spans="1:13" hidden="1" x14ac:dyDescent="0.3">
      <c r="A154" s="10">
        <v>253</v>
      </c>
      <c r="B154" s="1" t="s">
        <v>31</v>
      </c>
      <c r="C154" s="10">
        <v>43</v>
      </c>
      <c r="D154" s="1" t="s">
        <v>45</v>
      </c>
      <c r="E154" s="1" t="s">
        <v>46</v>
      </c>
      <c r="F154" s="8">
        <f>VALUE(SUBSTITUTE(Tabela1[[#This Row],[Total Spend]],".",","))</f>
        <v>505.75</v>
      </c>
      <c r="G154" s="8" t="s">
        <v>83</v>
      </c>
      <c r="H154" s="10">
        <v>10</v>
      </c>
      <c r="I154" s="1">
        <f>VALUE(SUBSTITUTE(Tabela1[[#This Row],[Average Rating]],".",","))</f>
        <v>3.3</v>
      </c>
      <c r="J154" s="1" t="s">
        <v>84</v>
      </c>
      <c r="K154" s="1" t="s">
        <v>36</v>
      </c>
      <c r="L154" s="10">
        <v>39</v>
      </c>
      <c r="M154" s="1" t="s">
        <v>49</v>
      </c>
    </row>
    <row r="155" spans="1:13" x14ac:dyDescent="0.3">
      <c r="A155" s="10">
        <v>254</v>
      </c>
      <c r="B155" s="1" t="s">
        <v>38</v>
      </c>
      <c r="C155" s="10">
        <v>30</v>
      </c>
      <c r="D155" s="1" t="s">
        <v>50</v>
      </c>
      <c r="E155" s="1" t="s">
        <v>33</v>
      </c>
      <c r="F155" s="8">
        <f>VALUE(SUBSTITUTE(Tabela1[[#This Row],[Total Spend]],".",","))</f>
        <v>1470.5</v>
      </c>
      <c r="G155" s="8" t="s">
        <v>85</v>
      </c>
      <c r="H155" s="10">
        <v>20</v>
      </c>
      <c r="I155" s="1">
        <f>VALUE(SUBSTITUTE(Tabela1[[#This Row],[Average Rating]],".",","))</f>
        <v>4.8</v>
      </c>
      <c r="J155" s="1" t="s">
        <v>65</v>
      </c>
      <c r="K155" s="1" t="s">
        <v>43</v>
      </c>
      <c r="L155" s="10">
        <v>13</v>
      </c>
      <c r="M155" s="1" t="s">
        <v>37</v>
      </c>
    </row>
    <row r="156" spans="1:13" hidden="1" x14ac:dyDescent="0.3">
      <c r="A156" s="10">
        <v>255</v>
      </c>
      <c r="B156" s="1" t="s">
        <v>38</v>
      </c>
      <c r="C156" s="10">
        <v>27</v>
      </c>
      <c r="D156" s="1" t="s">
        <v>53</v>
      </c>
      <c r="E156" s="1" t="s">
        <v>40</v>
      </c>
      <c r="F156" s="8">
        <f>VALUE(SUBSTITUTE(Tabela1[[#This Row],[Total Spend]],".",","))</f>
        <v>710.4</v>
      </c>
      <c r="G156" s="8" t="s">
        <v>86</v>
      </c>
      <c r="H156" s="10">
        <v>13</v>
      </c>
      <c r="I156" s="1">
        <f>VALUE(SUBSTITUTE(Tabela1[[#This Row],[Average Rating]],".",","))</f>
        <v>4.0999999999999996</v>
      </c>
      <c r="J156" s="1" t="s">
        <v>42</v>
      </c>
      <c r="K156" s="1" t="s">
        <v>36</v>
      </c>
      <c r="L156" s="10">
        <v>54</v>
      </c>
      <c r="M156" s="1" t="s">
        <v>49</v>
      </c>
    </row>
    <row r="157" spans="1:13" hidden="1" x14ac:dyDescent="0.3">
      <c r="A157" s="10">
        <v>256</v>
      </c>
      <c r="B157" s="1" t="s">
        <v>31</v>
      </c>
      <c r="C157" s="10">
        <v>37</v>
      </c>
      <c r="D157" s="1" t="s">
        <v>55</v>
      </c>
      <c r="E157" s="1" t="s">
        <v>46</v>
      </c>
      <c r="F157" s="8">
        <f>VALUE(SUBSTITUTE(Tabela1[[#This Row],[Total Spend]],".",","))</f>
        <v>430.8</v>
      </c>
      <c r="G157" s="8" t="s">
        <v>87</v>
      </c>
      <c r="H157" s="10">
        <v>7</v>
      </c>
      <c r="I157" s="1">
        <f>VALUE(SUBSTITUTE(Tabela1[[#This Row],[Average Rating]],".",","))</f>
        <v>3.4</v>
      </c>
      <c r="J157" s="1" t="s">
        <v>48</v>
      </c>
      <c r="K157" s="1" t="s">
        <v>43</v>
      </c>
      <c r="L157" s="10">
        <v>23</v>
      </c>
      <c r="M157" s="1" t="s">
        <v>44</v>
      </c>
    </row>
    <row r="158" spans="1:13" hidden="1" x14ac:dyDescent="0.3">
      <c r="A158" s="10">
        <v>257</v>
      </c>
      <c r="B158" s="1" t="s">
        <v>31</v>
      </c>
      <c r="C158" s="10">
        <v>31</v>
      </c>
      <c r="D158" s="1" t="s">
        <v>32</v>
      </c>
      <c r="E158" s="1" t="s">
        <v>33</v>
      </c>
      <c r="F158" s="8">
        <f>VALUE(SUBSTITUTE(Tabela1[[#This Row],[Total Spend]],".",","))</f>
        <v>1140.5999999999999</v>
      </c>
      <c r="G158" s="8" t="s">
        <v>88</v>
      </c>
      <c r="H158" s="10">
        <v>15</v>
      </c>
      <c r="I158" s="1">
        <f>VALUE(SUBSTITUTE(Tabela1[[#This Row],[Average Rating]],".",","))</f>
        <v>4.5999999999999996</v>
      </c>
      <c r="J158" s="1" t="s">
        <v>35</v>
      </c>
      <c r="K158" s="1" t="s">
        <v>36</v>
      </c>
      <c r="L158" s="10">
        <v>27</v>
      </c>
      <c r="M158" s="1" t="s">
        <v>37</v>
      </c>
    </row>
    <row r="159" spans="1:13" hidden="1" x14ac:dyDescent="0.3">
      <c r="A159" s="10">
        <v>258</v>
      </c>
      <c r="B159" s="1" t="s">
        <v>38</v>
      </c>
      <c r="C159" s="10">
        <v>35</v>
      </c>
      <c r="D159" s="1" t="s">
        <v>39</v>
      </c>
      <c r="E159" s="1" t="s">
        <v>40</v>
      </c>
      <c r="F159" s="8">
        <f>VALUE(SUBSTITUTE(Tabela1[[#This Row],[Total Spend]],".",","))</f>
        <v>810.9</v>
      </c>
      <c r="G159" s="8" t="s">
        <v>89</v>
      </c>
      <c r="H159" s="10">
        <v>12</v>
      </c>
      <c r="I159" s="1">
        <f>VALUE(SUBSTITUTE(Tabela1[[#This Row],[Average Rating]],".",","))</f>
        <v>4.3</v>
      </c>
      <c r="J159" s="1" t="s">
        <v>71</v>
      </c>
      <c r="K159" s="1" t="s">
        <v>43</v>
      </c>
      <c r="L159" s="10">
        <v>13</v>
      </c>
      <c r="M159" s="1" t="s">
        <v>44</v>
      </c>
    </row>
    <row r="160" spans="1:13" hidden="1" x14ac:dyDescent="0.3">
      <c r="A160" s="10">
        <v>259</v>
      </c>
      <c r="B160" s="1" t="s">
        <v>31</v>
      </c>
      <c r="C160" s="10">
        <v>41</v>
      </c>
      <c r="D160" s="1" t="s">
        <v>45</v>
      </c>
      <c r="E160" s="1" t="s">
        <v>46</v>
      </c>
      <c r="F160" s="8">
        <f>VALUE(SUBSTITUTE(Tabela1[[#This Row],[Total Spend]],".",","))</f>
        <v>485.25</v>
      </c>
      <c r="G160" s="8" t="s">
        <v>90</v>
      </c>
      <c r="H160" s="10">
        <v>9</v>
      </c>
      <c r="I160" s="1">
        <f>VALUE(SUBSTITUTE(Tabela1[[#This Row],[Average Rating]],".",","))</f>
        <v>3.6</v>
      </c>
      <c r="J160" s="1" t="s">
        <v>63</v>
      </c>
      <c r="K160" s="1" t="s">
        <v>36</v>
      </c>
      <c r="L160" s="10">
        <v>39</v>
      </c>
      <c r="M160" s="1" t="s">
        <v>49</v>
      </c>
    </row>
    <row r="161" spans="1:13" x14ac:dyDescent="0.3">
      <c r="A161" s="10">
        <v>260</v>
      </c>
      <c r="B161" s="1" t="s">
        <v>38</v>
      </c>
      <c r="C161" s="10">
        <v>28</v>
      </c>
      <c r="D161" s="1" t="s">
        <v>50</v>
      </c>
      <c r="E161" s="1" t="s">
        <v>33</v>
      </c>
      <c r="F161" s="8">
        <f>VALUE(SUBSTITUTE(Tabela1[[#This Row],[Total Spend]],".",","))</f>
        <v>1500.1</v>
      </c>
      <c r="G161" s="8" t="s">
        <v>91</v>
      </c>
      <c r="H161" s="10">
        <v>21</v>
      </c>
      <c r="I161" s="1">
        <f>VALUE(SUBSTITUTE(Tabela1[[#This Row],[Average Rating]],".",","))</f>
        <v>4.9000000000000004</v>
      </c>
      <c r="J161" s="1" t="s">
        <v>77</v>
      </c>
      <c r="K161" s="1" t="s">
        <v>43</v>
      </c>
      <c r="L161" s="10">
        <v>10</v>
      </c>
      <c r="M161" s="1" t="s">
        <v>37</v>
      </c>
    </row>
    <row r="162" spans="1:13" hidden="1" x14ac:dyDescent="0.3">
      <c r="A162" s="10">
        <v>261</v>
      </c>
      <c r="B162" s="1" t="s">
        <v>38</v>
      </c>
      <c r="C162" s="10">
        <v>32</v>
      </c>
      <c r="D162" s="1" t="s">
        <v>53</v>
      </c>
      <c r="E162" s="1" t="s">
        <v>40</v>
      </c>
      <c r="F162" s="8">
        <f>VALUE(SUBSTITUTE(Tabela1[[#This Row],[Total Spend]],".",","))</f>
        <v>670.3</v>
      </c>
      <c r="G162" s="8" t="s">
        <v>92</v>
      </c>
      <c r="H162" s="10">
        <v>10</v>
      </c>
      <c r="I162" s="1">
        <f>VALUE(SUBSTITUTE(Tabela1[[#This Row],[Average Rating]],".",","))</f>
        <v>3.8</v>
      </c>
      <c r="J162" s="1" t="s">
        <v>67</v>
      </c>
      <c r="K162" s="1" t="s">
        <v>36</v>
      </c>
      <c r="L162" s="10">
        <v>33</v>
      </c>
      <c r="M162" s="1" t="s">
        <v>49</v>
      </c>
    </row>
    <row r="163" spans="1:13" hidden="1" x14ac:dyDescent="0.3">
      <c r="A163" s="10">
        <v>262</v>
      </c>
      <c r="B163" s="1" t="s">
        <v>31</v>
      </c>
      <c r="C163" s="10">
        <v>36</v>
      </c>
      <c r="D163" s="1" t="s">
        <v>55</v>
      </c>
      <c r="E163" s="1" t="s">
        <v>46</v>
      </c>
      <c r="F163" s="8">
        <f>VALUE(SUBSTITUTE(Tabela1[[#This Row],[Total Spend]],".",","))</f>
        <v>460.5</v>
      </c>
      <c r="G163" s="8" t="s">
        <v>93</v>
      </c>
      <c r="H163" s="10">
        <v>8</v>
      </c>
      <c r="I163" s="1">
        <f>VALUE(SUBSTITUTE(Tabela1[[#This Row],[Average Rating]],".",","))</f>
        <v>3.1</v>
      </c>
      <c r="J163" s="1" t="s">
        <v>57</v>
      </c>
      <c r="K163" s="1" t="s">
        <v>43</v>
      </c>
      <c r="L163" s="10">
        <v>19</v>
      </c>
      <c r="M163" s="1" t="s">
        <v>44</v>
      </c>
    </row>
    <row r="164" spans="1:13" hidden="1" x14ac:dyDescent="0.3">
      <c r="A164" s="10">
        <v>263</v>
      </c>
      <c r="B164" s="1" t="s">
        <v>31</v>
      </c>
      <c r="C164" s="10">
        <v>30</v>
      </c>
      <c r="D164" s="1" t="s">
        <v>32</v>
      </c>
      <c r="E164" s="1" t="s">
        <v>33</v>
      </c>
      <c r="F164" s="8">
        <f>VALUE(SUBSTITUTE(Tabela1[[#This Row],[Total Spend]],".",","))</f>
        <v>1190.8</v>
      </c>
      <c r="G164" s="8" t="s">
        <v>94</v>
      </c>
      <c r="H164" s="10">
        <v>16</v>
      </c>
      <c r="I164" s="1">
        <f>VALUE(SUBSTITUTE(Tabela1[[#This Row],[Average Rating]],".",","))</f>
        <v>4.5</v>
      </c>
      <c r="J164" s="1" t="s">
        <v>59</v>
      </c>
      <c r="K164" s="1" t="s">
        <v>36</v>
      </c>
      <c r="L164" s="10">
        <v>20</v>
      </c>
      <c r="M164" s="1" t="s">
        <v>37</v>
      </c>
    </row>
    <row r="165" spans="1:13" hidden="1" x14ac:dyDescent="0.3">
      <c r="A165" s="10">
        <v>264</v>
      </c>
      <c r="B165" s="1" t="s">
        <v>38</v>
      </c>
      <c r="C165" s="10">
        <v>33</v>
      </c>
      <c r="D165" s="1" t="s">
        <v>39</v>
      </c>
      <c r="E165" s="1" t="s">
        <v>40</v>
      </c>
      <c r="F165" s="8">
        <f>VALUE(SUBSTITUTE(Tabela1[[#This Row],[Total Spend]],".",","))</f>
        <v>830.75</v>
      </c>
      <c r="G165" s="8" t="s">
        <v>95</v>
      </c>
      <c r="H165" s="10">
        <v>13</v>
      </c>
      <c r="I165" s="1">
        <f>VALUE(SUBSTITUTE(Tabela1[[#This Row],[Average Rating]],".",","))</f>
        <v>4.2</v>
      </c>
      <c r="J165" s="1" t="s">
        <v>61</v>
      </c>
      <c r="K165" s="1" t="s">
        <v>43</v>
      </c>
      <c r="L165" s="10">
        <v>14</v>
      </c>
      <c r="M165" s="1" t="s">
        <v>37</v>
      </c>
    </row>
    <row r="166" spans="1:13" hidden="1" x14ac:dyDescent="0.3">
      <c r="A166" s="10">
        <v>265</v>
      </c>
      <c r="B166" s="1" t="s">
        <v>31</v>
      </c>
      <c r="C166" s="10">
        <v>42</v>
      </c>
      <c r="D166" s="1" t="s">
        <v>45</v>
      </c>
      <c r="E166" s="1" t="s">
        <v>46</v>
      </c>
      <c r="F166" s="8">
        <f>VALUE(SUBSTITUTE(Tabela1[[#This Row],[Total Spend]],".",","))</f>
        <v>520.4</v>
      </c>
      <c r="G166" s="8" t="s">
        <v>96</v>
      </c>
      <c r="H166" s="10">
        <v>9</v>
      </c>
      <c r="I166" s="1">
        <f>VALUE(SUBSTITUTE(Tabela1[[#This Row],[Average Rating]],".",","))</f>
        <v>3.5</v>
      </c>
      <c r="J166" s="1" t="s">
        <v>75</v>
      </c>
      <c r="K166" s="1" t="s">
        <v>36</v>
      </c>
      <c r="L166" s="10">
        <v>37</v>
      </c>
      <c r="M166" s="1" t="s">
        <v>49</v>
      </c>
    </row>
    <row r="167" spans="1:13" x14ac:dyDescent="0.3">
      <c r="A167" s="10">
        <v>266</v>
      </c>
      <c r="B167" s="1" t="s">
        <v>38</v>
      </c>
      <c r="C167" s="10">
        <v>29</v>
      </c>
      <c r="D167" s="1" t="s">
        <v>50</v>
      </c>
      <c r="E167" s="1" t="s">
        <v>33</v>
      </c>
      <c r="F167" s="8">
        <f>VALUE(SUBSTITUTE(Tabela1[[#This Row],[Total Spend]],".",","))</f>
        <v>1370.2</v>
      </c>
      <c r="G167" s="8" t="s">
        <v>97</v>
      </c>
      <c r="H167" s="10">
        <v>18</v>
      </c>
      <c r="I167" s="1">
        <f>VALUE(SUBSTITUTE(Tabela1[[#This Row],[Average Rating]],".",","))</f>
        <v>4.7</v>
      </c>
      <c r="J167" s="1" t="s">
        <v>52</v>
      </c>
      <c r="K167" s="1" t="s">
        <v>43</v>
      </c>
      <c r="L167" s="10">
        <v>10</v>
      </c>
      <c r="M167" s="1" t="s">
        <v>37</v>
      </c>
    </row>
    <row r="168" spans="1:13" hidden="1" x14ac:dyDescent="0.3">
      <c r="A168" s="10">
        <v>267</v>
      </c>
      <c r="B168" s="1" t="s">
        <v>38</v>
      </c>
      <c r="C168" s="10">
        <v>26</v>
      </c>
      <c r="D168" s="1" t="s">
        <v>53</v>
      </c>
      <c r="E168" s="1" t="s">
        <v>40</v>
      </c>
      <c r="F168" s="8">
        <f>VALUE(SUBSTITUTE(Tabela1[[#This Row],[Total Spend]],".",","))</f>
        <v>690.6</v>
      </c>
      <c r="G168" s="8" t="s">
        <v>98</v>
      </c>
      <c r="H168" s="10">
        <v>12</v>
      </c>
      <c r="I168" s="1">
        <f>VALUE(SUBSTITUTE(Tabela1[[#This Row],[Average Rating]],".",","))</f>
        <v>3.9</v>
      </c>
      <c r="J168" s="1" t="s">
        <v>99</v>
      </c>
      <c r="K168" s="1" t="s">
        <v>36</v>
      </c>
      <c r="L168" s="10">
        <v>47</v>
      </c>
      <c r="M168" s="1" t="s">
        <v>49</v>
      </c>
    </row>
    <row r="169" spans="1:13" hidden="1" x14ac:dyDescent="0.3">
      <c r="A169" s="10">
        <v>268</v>
      </c>
      <c r="B169" s="1" t="s">
        <v>31</v>
      </c>
      <c r="C169" s="10">
        <v>38</v>
      </c>
      <c r="D169" s="1" t="s">
        <v>55</v>
      </c>
      <c r="E169" s="1" t="s">
        <v>46</v>
      </c>
      <c r="F169" s="8">
        <f>VALUE(SUBSTITUTE(Tabela1[[#This Row],[Total Spend]],".",","))</f>
        <v>440.9</v>
      </c>
      <c r="G169" s="8" t="s">
        <v>100</v>
      </c>
      <c r="H169" s="10">
        <v>8</v>
      </c>
      <c r="I169" s="1">
        <f>VALUE(SUBSTITUTE(Tabela1[[#This Row],[Average Rating]],".",","))</f>
        <v>3.2</v>
      </c>
      <c r="J169" s="1" t="s">
        <v>69</v>
      </c>
      <c r="K169" s="1" t="s">
        <v>43</v>
      </c>
      <c r="L169" s="10">
        <v>24</v>
      </c>
      <c r="M169" s="1" t="s">
        <v>44</v>
      </c>
    </row>
    <row r="170" spans="1:13" hidden="1" x14ac:dyDescent="0.3">
      <c r="A170" s="10">
        <v>269</v>
      </c>
      <c r="B170" s="1" t="s">
        <v>31</v>
      </c>
      <c r="C170" s="10">
        <v>32</v>
      </c>
      <c r="D170" s="1" t="s">
        <v>32</v>
      </c>
      <c r="E170" s="1" t="s">
        <v>33</v>
      </c>
      <c r="F170" s="8">
        <f>VALUE(SUBSTITUTE(Tabela1[[#This Row],[Total Spend]],".",","))</f>
        <v>1160.3</v>
      </c>
      <c r="G170" s="8" t="s">
        <v>101</v>
      </c>
      <c r="H170" s="10">
        <v>14</v>
      </c>
      <c r="I170" s="1">
        <f>VALUE(SUBSTITUTE(Tabela1[[#This Row],[Average Rating]],".",","))</f>
        <v>4.4000000000000004</v>
      </c>
      <c r="J170" s="1" t="s">
        <v>73</v>
      </c>
      <c r="K170" s="1" t="s">
        <v>36</v>
      </c>
      <c r="L170" s="10">
        <v>22</v>
      </c>
      <c r="M170" s="1" t="s">
        <v>37</v>
      </c>
    </row>
    <row r="171" spans="1:13" hidden="1" x14ac:dyDescent="0.3">
      <c r="A171" s="10">
        <v>270</v>
      </c>
      <c r="B171" s="1" t="s">
        <v>38</v>
      </c>
      <c r="C171" s="10">
        <v>34</v>
      </c>
      <c r="D171" s="1" t="s">
        <v>39</v>
      </c>
      <c r="E171" s="1" t="s">
        <v>40</v>
      </c>
      <c r="F171" s="8">
        <f>VALUE(SUBSTITUTE(Tabela1[[#This Row],[Total Spend]],".",","))</f>
        <v>800.2</v>
      </c>
      <c r="G171" s="8" t="s">
        <v>102</v>
      </c>
      <c r="H171" s="10">
        <v>11</v>
      </c>
      <c r="I171" s="1">
        <f>VALUE(SUBSTITUTE(Tabela1[[#This Row],[Average Rating]],".",","))</f>
        <v>4.0999999999999996</v>
      </c>
      <c r="J171" s="1" t="s">
        <v>42</v>
      </c>
      <c r="K171" s="1" t="s">
        <v>43</v>
      </c>
      <c r="L171" s="10">
        <v>17</v>
      </c>
      <c r="M171" s="1" t="s">
        <v>44</v>
      </c>
    </row>
    <row r="172" spans="1:13" hidden="1" x14ac:dyDescent="0.3">
      <c r="A172" s="10">
        <v>271</v>
      </c>
      <c r="B172" s="1" t="s">
        <v>31</v>
      </c>
      <c r="C172" s="10">
        <v>43</v>
      </c>
      <c r="D172" s="1" t="s">
        <v>45</v>
      </c>
      <c r="E172" s="1" t="s">
        <v>46</v>
      </c>
      <c r="F172" s="8">
        <f>VALUE(SUBSTITUTE(Tabela1[[#This Row],[Total Spend]],".",","))</f>
        <v>500.75</v>
      </c>
      <c r="G172" s="8" t="s">
        <v>103</v>
      </c>
      <c r="H172" s="10">
        <v>10</v>
      </c>
      <c r="I172" s="1">
        <f>VALUE(SUBSTITUTE(Tabela1[[#This Row],[Average Rating]],".",","))</f>
        <v>3.3</v>
      </c>
      <c r="J172" s="1" t="s">
        <v>84</v>
      </c>
      <c r="K172" s="1" t="s">
        <v>36</v>
      </c>
      <c r="L172" s="10">
        <v>40</v>
      </c>
      <c r="M172" s="1" t="s">
        <v>49</v>
      </c>
    </row>
    <row r="173" spans="1:13" x14ac:dyDescent="0.3">
      <c r="A173" s="10">
        <v>272</v>
      </c>
      <c r="B173" s="1" t="s">
        <v>38</v>
      </c>
      <c r="C173" s="10">
        <v>30</v>
      </c>
      <c r="D173" s="1" t="s">
        <v>50</v>
      </c>
      <c r="E173" s="1" t="s">
        <v>33</v>
      </c>
      <c r="F173" s="8">
        <f>VALUE(SUBSTITUTE(Tabela1[[#This Row],[Total Spend]],".",","))</f>
        <v>1460.5</v>
      </c>
      <c r="G173" s="8" t="s">
        <v>104</v>
      </c>
      <c r="H173" s="10">
        <v>20</v>
      </c>
      <c r="I173" s="1">
        <f>VALUE(SUBSTITUTE(Tabela1[[#This Row],[Average Rating]],".",","))</f>
        <v>4.8</v>
      </c>
      <c r="J173" s="1" t="s">
        <v>65</v>
      </c>
      <c r="K173" s="1" t="s">
        <v>43</v>
      </c>
      <c r="L173" s="10">
        <v>12</v>
      </c>
      <c r="M173" s="1" t="s">
        <v>37</v>
      </c>
    </row>
    <row r="174" spans="1:13" hidden="1" x14ac:dyDescent="0.3">
      <c r="A174" s="10">
        <v>273</v>
      </c>
      <c r="B174" s="1" t="s">
        <v>38</v>
      </c>
      <c r="C174" s="10">
        <v>27</v>
      </c>
      <c r="D174" s="1" t="s">
        <v>53</v>
      </c>
      <c r="E174" s="1" t="s">
        <v>40</v>
      </c>
      <c r="F174" s="8">
        <f>VALUE(SUBSTITUTE(Tabela1[[#This Row],[Total Spend]],".",","))</f>
        <v>700.4</v>
      </c>
      <c r="G174" s="8" t="s">
        <v>105</v>
      </c>
      <c r="H174" s="10">
        <v>13</v>
      </c>
      <c r="I174" s="1">
        <f>VALUE(SUBSTITUTE(Tabela1[[#This Row],[Average Rating]],".",","))</f>
        <v>4</v>
      </c>
      <c r="J174" s="1">
        <v>4</v>
      </c>
      <c r="K174" s="1" t="s">
        <v>36</v>
      </c>
      <c r="L174" s="10">
        <v>53</v>
      </c>
      <c r="M174" s="1" t="s">
        <v>49</v>
      </c>
    </row>
    <row r="175" spans="1:13" hidden="1" x14ac:dyDescent="0.3">
      <c r="A175" s="10">
        <v>274</v>
      </c>
      <c r="B175" s="1" t="s">
        <v>31</v>
      </c>
      <c r="C175" s="10">
        <v>37</v>
      </c>
      <c r="D175" s="1" t="s">
        <v>55</v>
      </c>
      <c r="E175" s="1" t="s">
        <v>46</v>
      </c>
      <c r="F175" s="8">
        <f>VALUE(SUBSTITUTE(Tabela1[[#This Row],[Total Spend]],".",","))</f>
        <v>430.8</v>
      </c>
      <c r="G175" s="8" t="s">
        <v>87</v>
      </c>
      <c r="H175" s="10">
        <v>7</v>
      </c>
      <c r="I175" s="1">
        <f>VALUE(SUBSTITUTE(Tabela1[[#This Row],[Average Rating]],".",","))</f>
        <v>3.4</v>
      </c>
      <c r="J175" s="1" t="s">
        <v>48</v>
      </c>
      <c r="K175" s="1" t="s">
        <v>43</v>
      </c>
      <c r="L175" s="10">
        <v>23</v>
      </c>
      <c r="M175" s="1" t="s">
        <v>44</v>
      </c>
    </row>
    <row r="176" spans="1:13" hidden="1" x14ac:dyDescent="0.3">
      <c r="A176" s="10">
        <v>275</v>
      </c>
      <c r="B176" s="1" t="s">
        <v>31</v>
      </c>
      <c r="C176" s="10">
        <v>31</v>
      </c>
      <c r="D176" s="1" t="s">
        <v>32</v>
      </c>
      <c r="E176" s="1" t="s">
        <v>33</v>
      </c>
      <c r="F176" s="8">
        <f>VALUE(SUBSTITUTE(Tabela1[[#This Row],[Total Spend]],".",","))</f>
        <v>1140.5999999999999</v>
      </c>
      <c r="G176" s="8" t="s">
        <v>88</v>
      </c>
      <c r="H176" s="10">
        <v>15</v>
      </c>
      <c r="I176" s="1">
        <f>VALUE(SUBSTITUTE(Tabela1[[#This Row],[Average Rating]],".",","))</f>
        <v>4.5</v>
      </c>
      <c r="J176" s="1" t="s">
        <v>59</v>
      </c>
      <c r="K176" s="1" t="s">
        <v>36</v>
      </c>
      <c r="L176" s="10">
        <v>27</v>
      </c>
      <c r="M176" s="1" t="s">
        <v>37</v>
      </c>
    </row>
    <row r="177" spans="1:13" hidden="1" x14ac:dyDescent="0.3">
      <c r="A177" s="10">
        <v>276</v>
      </c>
      <c r="B177" s="1" t="s">
        <v>38</v>
      </c>
      <c r="C177" s="10">
        <v>35</v>
      </c>
      <c r="D177" s="1" t="s">
        <v>39</v>
      </c>
      <c r="E177" s="1" t="s">
        <v>40</v>
      </c>
      <c r="F177" s="8">
        <f>VALUE(SUBSTITUTE(Tabela1[[#This Row],[Total Spend]],".",","))</f>
        <v>820.9</v>
      </c>
      <c r="G177" s="8" t="s">
        <v>108</v>
      </c>
      <c r="H177" s="10">
        <v>12</v>
      </c>
      <c r="I177" s="1">
        <f>VALUE(SUBSTITUTE(Tabela1[[#This Row],[Average Rating]],".",","))</f>
        <v>4.3</v>
      </c>
      <c r="J177" s="1" t="s">
        <v>71</v>
      </c>
      <c r="K177" s="1" t="s">
        <v>43</v>
      </c>
      <c r="L177" s="10">
        <v>12</v>
      </c>
      <c r="M177" s="1" t="s">
        <v>44</v>
      </c>
    </row>
    <row r="178" spans="1:13" hidden="1" x14ac:dyDescent="0.3">
      <c r="A178" s="10">
        <v>277</v>
      </c>
      <c r="B178" s="1" t="s">
        <v>31</v>
      </c>
      <c r="C178" s="10">
        <v>41</v>
      </c>
      <c r="D178" s="1" t="s">
        <v>45</v>
      </c>
      <c r="E178" s="1" t="s">
        <v>46</v>
      </c>
      <c r="F178" s="8">
        <f>VALUE(SUBSTITUTE(Tabela1[[#This Row],[Total Spend]],".",","))</f>
        <v>480.25</v>
      </c>
      <c r="G178" s="8" t="s">
        <v>109</v>
      </c>
      <c r="H178" s="10">
        <v>9</v>
      </c>
      <c r="I178" s="1">
        <f>VALUE(SUBSTITUTE(Tabela1[[#This Row],[Average Rating]],".",","))</f>
        <v>3.6</v>
      </c>
      <c r="J178" s="1" t="s">
        <v>63</v>
      </c>
      <c r="K178" s="1" t="s">
        <v>36</v>
      </c>
      <c r="L178" s="10">
        <v>38</v>
      </c>
      <c r="M178" s="1" t="s">
        <v>49</v>
      </c>
    </row>
    <row r="179" spans="1:13" x14ac:dyDescent="0.3">
      <c r="A179" s="10">
        <v>278</v>
      </c>
      <c r="B179" s="1" t="s">
        <v>38</v>
      </c>
      <c r="C179" s="10">
        <v>28</v>
      </c>
      <c r="D179" s="1" t="s">
        <v>50</v>
      </c>
      <c r="E179" s="1" t="s">
        <v>33</v>
      </c>
      <c r="F179" s="8">
        <f>VALUE(SUBSTITUTE(Tabela1[[#This Row],[Total Spend]],".",","))</f>
        <v>1490.1</v>
      </c>
      <c r="G179" s="8" t="s">
        <v>110</v>
      </c>
      <c r="H179" s="10">
        <v>21</v>
      </c>
      <c r="I179" s="1">
        <f>VALUE(SUBSTITUTE(Tabela1[[#This Row],[Average Rating]],".",","))</f>
        <v>4.9000000000000004</v>
      </c>
      <c r="J179" s="1" t="s">
        <v>77</v>
      </c>
      <c r="K179" s="1" t="s">
        <v>43</v>
      </c>
      <c r="L179" s="10">
        <v>9</v>
      </c>
      <c r="M179" s="1" t="s">
        <v>37</v>
      </c>
    </row>
    <row r="180" spans="1:13" hidden="1" x14ac:dyDescent="0.3">
      <c r="A180" s="10">
        <v>279</v>
      </c>
      <c r="B180" s="1" t="s">
        <v>38</v>
      </c>
      <c r="C180" s="10">
        <v>32</v>
      </c>
      <c r="D180" s="1" t="s">
        <v>53</v>
      </c>
      <c r="E180" s="1" t="s">
        <v>40</v>
      </c>
      <c r="F180" s="8">
        <f>VALUE(SUBSTITUTE(Tabela1[[#This Row],[Total Spend]],".",","))</f>
        <v>680.3</v>
      </c>
      <c r="G180" s="8" t="s">
        <v>111</v>
      </c>
      <c r="H180" s="10">
        <v>10</v>
      </c>
      <c r="I180" s="1">
        <f>VALUE(SUBSTITUTE(Tabela1[[#This Row],[Average Rating]],".",","))</f>
        <v>3.8</v>
      </c>
      <c r="J180" s="1" t="s">
        <v>67</v>
      </c>
      <c r="K180" s="1" t="s">
        <v>36</v>
      </c>
      <c r="L180" s="10">
        <v>32</v>
      </c>
      <c r="M180" s="1" t="s">
        <v>49</v>
      </c>
    </row>
    <row r="181" spans="1:13" hidden="1" x14ac:dyDescent="0.3">
      <c r="A181" s="10">
        <v>280</v>
      </c>
      <c r="B181" s="1" t="s">
        <v>31</v>
      </c>
      <c r="C181" s="10">
        <v>36</v>
      </c>
      <c r="D181" s="1" t="s">
        <v>55</v>
      </c>
      <c r="E181" s="1" t="s">
        <v>46</v>
      </c>
      <c r="F181" s="8">
        <f>VALUE(SUBSTITUTE(Tabela1[[#This Row],[Total Spend]],".",","))</f>
        <v>470.5</v>
      </c>
      <c r="G181" s="8" t="s">
        <v>68</v>
      </c>
      <c r="H181" s="10">
        <v>8</v>
      </c>
      <c r="I181" s="1">
        <f>VALUE(SUBSTITUTE(Tabela1[[#This Row],[Average Rating]],".",","))</f>
        <v>3</v>
      </c>
      <c r="J181" s="1">
        <v>3</v>
      </c>
      <c r="K181" s="1" t="s">
        <v>43</v>
      </c>
      <c r="L181" s="10">
        <v>18</v>
      </c>
      <c r="M181" s="1" t="s">
        <v>44</v>
      </c>
    </row>
    <row r="182" spans="1:13" hidden="1" x14ac:dyDescent="0.3">
      <c r="A182" s="10">
        <v>281</v>
      </c>
      <c r="B182" s="1" t="s">
        <v>31</v>
      </c>
      <c r="C182" s="10">
        <v>30</v>
      </c>
      <c r="D182" s="1" t="s">
        <v>32</v>
      </c>
      <c r="E182" s="1" t="s">
        <v>33</v>
      </c>
      <c r="F182" s="8">
        <f>VALUE(SUBSTITUTE(Tabela1[[#This Row],[Total Spend]],".",","))</f>
        <v>1180.8</v>
      </c>
      <c r="G182" s="8" t="s">
        <v>112</v>
      </c>
      <c r="H182" s="10">
        <v>16</v>
      </c>
      <c r="I182" s="1">
        <f>VALUE(SUBSTITUTE(Tabela1[[#This Row],[Average Rating]],".",","))</f>
        <v>4.7</v>
      </c>
      <c r="J182" s="1" t="s">
        <v>52</v>
      </c>
      <c r="K182" s="1" t="s">
        <v>36</v>
      </c>
      <c r="L182" s="10">
        <v>19</v>
      </c>
      <c r="M182" s="1" t="s">
        <v>37</v>
      </c>
    </row>
    <row r="183" spans="1:13" hidden="1" x14ac:dyDescent="0.3">
      <c r="A183" s="10">
        <v>282</v>
      </c>
      <c r="B183" s="1" t="s">
        <v>38</v>
      </c>
      <c r="C183" s="10">
        <v>34</v>
      </c>
      <c r="D183" s="1" t="s">
        <v>39</v>
      </c>
      <c r="E183" s="1" t="s">
        <v>40</v>
      </c>
      <c r="F183" s="8">
        <f>VALUE(SUBSTITUTE(Tabela1[[#This Row],[Total Spend]],".",","))</f>
        <v>790.2</v>
      </c>
      <c r="G183" s="8" t="s">
        <v>82</v>
      </c>
      <c r="H183" s="10">
        <v>11</v>
      </c>
      <c r="I183" s="1">
        <f>VALUE(SUBSTITUTE(Tabela1[[#This Row],[Average Rating]],".",","))</f>
        <v>4</v>
      </c>
      <c r="J183" s="1">
        <v>4</v>
      </c>
      <c r="K183" s="1" t="s">
        <v>43</v>
      </c>
      <c r="L183" s="10">
        <v>15</v>
      </c>
      <c r="M183" s="1" t="s">
        <v>44</v>
      </c>
    </row>
    <row r="184" spans="1:13" hidden="1" x14ac:dyDescent="0.3">
      <c r="A184" s="10">
        <v>283</v>
      </c>
      <c r="B184" s="1" t="s">
        <v>31</v>
      </c>
      <c r="C184" s="10">
        <v>43</v>
      </c>
      <c r="D184" s="1" t="s">
        <v>45</v>
      </c>
      <c r="E184" s="1" t="s">
        <v>46</v>
      </c>
      <c r="F184" s="8">
        <f>VALUE(SUBSTITUTE(Tabela1[[#This Row],[Total Spend]],".",","))</f>
        <v>505.75</v>
      </c>
      <c r="G184" s="8" t="s">
        <v>83</v>
      </c>
      <c r="H184" s="10">
        <v>10</v>
      </c>
      <c r="I184" s="1">
        <f>VALUE(SUBSTITUTE(Tabela1[[#This Row],[Average Rating]],".",","))</f>
        <v>3.3</v>
      </c>
      <c r="J184" s="1" t="s">
        <v>84</v>
      </c>
      <c r="K184" s="1" t="s">
        <v>36</v>
      </c>
      <c r="L184" s="10">
        <v>39</v>
      </c>
      <c r="M184" s="1" t="s">
        <v>49</v>
      </c>
    </row>
    <row r="185" spans="1:13" x14ac:dyDescent="0.3">
      <c r="A185" s="10">
        <v>284</v>
      </c>
      <c r="B185" s="1" t="s">
        <v>38</v>
      </c>
      <c r="C185" s="10">
        <v>30</v>
      </c>
      <c r="D185" s="1" t="s">
        <v>50</v>
      </c>
      <c r="E185" s="1" t="s">
        <v>33</v>
      </c>
      <c r="F185" s="8">
        <f>VALUE(SUBSTITUTE(Tabela1[[#This Row],[Total Spend]],".",","))</f>
        <v>1470.5</v>
      </c>
      <c r="G185" s="8" t="s">
        <v>85</v>
      </c>
      <c r="H185" s="10">
        <v>20</v>
      </c>
      <c r="I185" s="1">
        <f>VALUE(SUBSTITUTE(Tabela1[[#This Row],[Average Rating]],".",","))</f>
        <v>4.8</v>
      </c>
      <c r="J185" s="1" t="s">
        <v>65</v>
      </c>
      <c r="K185" s="1" t="s">
        <v>43</v>
      </c>
      <c r="L185" s="10">
        <v>13</v>
      </c>
      <c r="M185" s="1" t="s">
        <v>37</v>
      </c>
    </row>
    <row r="186" spans="1:13" hidden="1" x14ac:dyDescent="0.3">
      <c r="A186" s="10">
        <v>285</v>
      </c>
      <c r="B186" s="1" t="s">
        <v>38</v>
      </c>
      <c r="C186" s="10">
        <v>27</v>
      </c>
      <c r="D186" s="1" t="s">
        <v>53</v>
      </c>
      <c r="E186" s="1" t="s">
        <v>40</v>
      </c>
      <c r="F186" s="8">
        <f>VALUE(SUBSTITUTE(Tabela1[[#This Row],[Total Spend]],".",","))</f>
        <v>710.4</v>
      </c>
      <c r="G186" s="8" t="s">
        <v>86</v>
      </c>
      <c r="H186" s="10">
        <v>13</v>
      </c>
      <c r="I186" s="1">
        <f>VALUE(SUBSTITUTE(Tabela1[[#This Row],[Average Rating]],".",","))</f>
        <v>4.0999999999999996</v>
      </c>
      <c r="J186" s="1" t="s">
        <v>42</v>
      </c>
      <c r="K186" s="1" t="s">
        <v>36</v>
      </c>
      <c r="L186" s="10">
        <v>54</v>
      </c>
      <c r="M186" s="1" t="s">
        <v>49</v>
      </c>
    </row>
    <row r="187" spans="1:13" hidden="1" x14ac:dyDescent="0.3">
      <c r="A187" s="10">
        <v>286</v>
      </c>
      <c r="B187" s="1" t="s">
        <v>31</v>
      </c>
      <c r="C187" s="10">
        <v>37</v>
      </c>
      <c r="D187" s="1" t="s">
        <v>55</v>
      </c>
      <c r="E187" s="1" t="s">
        <v>46</v>
      </c>
      <c r="F187" s="8">
        <f>VALUE(SUBSTITUTE(Tabela1[[#This Row],[Total Spend]],".",","))</f>
        <v>430.8</v>
      </c>
      <c r="G187" s="8" t="s">
        <v>87</v>
      </c>
      <c r="H187" s="10">
        <v>7</v>
      </c>
      <c r="I187" s="1">
        <f>VALUE(SUBSTITUTE(Tabela1[[#This Row],[Average Rating]],".",","))</f>
        <v>3.4</v>
      </c>
      <c r="J187" s="1" t="s">
        <v>48</v>
      </c>
      <c r="K187" s="1" t="s">
        <v>43</v>
      </c>
      <c r="L187" s="10">
        <v>23</v>
      </c>
      <c r="M187" s="1" t="s">
        <v>44</v>
      </c>
    </row>
    <row r="188" spans="1:13" hidden="1" x14ac:dyDescent="0.3">
      <c r="A188" s="10">
        <v>287</v>
      </c>
      <c r="B188" s="1" t="s">
        <v>31</v>
      </c>
      <c r="C188" s="10">
        <v>31</v>
      </c>
      <c r="D188" s="1" t="s">
        <v>32</v>
      </c>
      <c r="E188" s="1" t="s">
        <v>33</v>
      </c>
      <c r="F188" s="8">
        <f>VALUE(SUBSTITUTE(Tabela1[[#This Row],[Total Spend]],".",","))</f>
        <v>1130.5999999999999</v>
      </c>
      <c r="G188" s="8" t="s">
        <v>107</v>
      </c>
      <c r="H188" s="10">
        <v>15</v>
      </c>
      <c r="I188" s="1">
        <f>VALUE(SUBSTITUTE(Tabela1[[#This Row],[Average Rating]],".",","))</f>
        <v>4.5</v>
      </c>
      <c r="J188" s="1" t="s">
        <v>59</v>
      </c>
      <c r="K188" s="1" t="s">
        <v>36</v>
      </c>
      <c r="L188" s="10">
        <v>26</v>
      </c>
      <c r="M188" s="1" t="s">
        <v>37</v>
      </c>
    </row>
    <row r="189" spans="1:13" hidden="1" x14ac:dyDescent="0.3">
      <c r="A189" s="10">
        <v>288</v>
      </c>
      <c r="B189" s="1" t="s">
        <v>38</v>
      </c>
      <c r="C189" s="10">
        <v>35</v>
      </c>
      <c r="D189" s="1" t="s">
        <v>39</v>
      </c>
      <c r="E189" s="1" t="s">
        <v>40</v>
      </c>
      <c r="F189" s="8">
        <f>VALUE(SUBSTITUTE(Tabela1[[#This Row],[Total Spend]],".",","))</f>
        <v>820.9</v>
      </c>
      <c r="G189" s="8" t="s">
        <v>108</v>
      </c>
      <c r="H189" s="10">
        <v>12</v>
      </c>
      <c r="I189" s="1">
        <f>VALUE(SUBSTITUTE(Tabela1[[#This Row],[Average Rating]],".",","))</f>
        <v>4.3</v>
      </c>
      <c r="J189" s="1" t="s">
        <v>71</v>
      </c>
      <c r="K189" s="1" t="s">
        <v>43</v>
      </c>
      <c r="L189" s="10">
        <v>13</v>
      </c>
      <c r="M189" s="1" t="s">
        <v>44</v>
      </c>
    </row>
    <row r="190" spans="1:13" hidden="1" x14ac:dyDescent="0.3">
      <c r="A190" s="10">
        <v>289</v>
      </c>
      <c r="B190" s="1" t="s">
        <v>31</v>
      </c>
      <c r="C190" s="10">
        <v>41</v>
      </c>
      <c r="D190" s="1" t="s">
        <v>45</v>
      </c>
      <c r="E190" s="1" t="s">
        <v>46</v>
      </c>
      <c r="F190" s="8">
        <f>VALUE(SUBSTITUTE(Tabela1[[#This Row],[Total Spend]],".",","))</f>
        <v>485.25</v>
      </c>
      <c r="G190" s="8" t="s">
        <v>90</v>
      </c>
      <c r="H190" s="10">
        <v>9</v>
      </c>
      <c r="I190" s="1">
        <f>VALUE(SUBSTITUTE(Tabela1[[#This Row],[Average Rating]],".",","))</f>
        <v>3.6</v>
      </c>
      <c r="J190" s="1" t="s">
        <v>63</v>
      </c>
      <c r="K190" s="1" t="s">
        <v>36</v>
      </c>
      <c r="L190" s="10">
        <v>39</v>
      </c>
      <c r="M190" s="1" t="s">
        <v>49</v>
      </c>
    </row>
    <row r="191" spans="1:13" x14ac:dyDescent="0.3">
      <c r="A191" s="10">
        <v>290</v>
      </c>
      <c r="B191" s="1" t="s">
        <v>38</v>
      </c>
      <c r="C191" s="10">
        <v>28</v>
      </c>
      <c r="D191" s="1" t="s">
        <v>50</v>
      </c>
      <c r="E191" s="1" t="s">
        <v>33</v>
      </c>
      <c r="F191" s="8">
        <f>VALUE(SUBSTITUTE(Tabela1[[#This Row],[Total Spend]],".",","))</f>
        <v>1500.1</v>
      </c>
      <c r="G191" s="8" t="s">
        <v>91</v>
      </c>
      <c r="H191" s="10">
        <v>21</v>
      </c>
      <c r="I191" s="1">
        <f>VALUE(SUBSTITUTE(Tabela1[[#This Row],[Average Rating]],".",","))</f>
        <v>4.9000000000000004</v>
      </c>
      <c r="J191" s="1" t="s">
        <v>77</v>
      </c>
      <c r="K191" s="1" t="s">
        <v>43</v>
      </c>
      <c r="L191" s="10">
        <v>10</v>
      </c>
      <c r="M191" s="1" t="s">
        <v>37</v>
      </c>
    </row>
    <row r="192" spans="1:13" hidden="1" x14ac:dyDescent="0.3">
      <c r="A192" s="10">
        <v>291</v>
      </c>
      <c r="B192" s="1" t="s">
        <v>38</v>
      </c>
      <c r="C192" s="10">
        <v>32</v>
      </c>
      <c r="D192" s="1" t="s">
        <v>53</v>
      </c>
      <c r="E192" s="1" t="s">
        <v>40</v>
      </c>
      <c r="F192" s="8">
        <f>VALUE(SUBSTITUTE(Tabela1[[#This Row],[Total Spend]],".",","))</f>
        <v>670.3</v>
      </c>
      <c r="G192" s="8" t="s">
        <v>92</v>
      </c>
      <c r="H192" s="10">
        <v>10</v>
      </c>
      <c r="I192" s="1">
        <f>VALUE(SUBSTITUTE(Tabela1[[#This Row],[Average Rating]],".",","))</f>
        <v>3.8</v>
      </c>
      <c r="J192" s="1" t="s">
        <v>67</v>
      </c>
      <c r="K192" s="1" t="s">
        <v>36</v>
      </c>
      <c r="L192" s="10">
        <v>33</v>
      </c>
      <c r="M192" s="1" t="s">
        <v>49</v>
      </c>
    </row>
    <row r="193" spans="1:13" hidden="1" x14ac:dyDescent="0.3">
      <c r="A193" s="10">
        <v>292</v>
      </c>
      <c r="B193" s="1" t="s">
        <v>31</v>
      </c>
      <c r="C193" s="10">
        <v>36</v>
      </c>
      <c r="D193" s="1" t="s">
        <v>55</v>
      </c>
      <c r="E193" s="1" t="s">
        <v>46</v>
      </c>
      <c r="F193" s="8">
        <f>VALUE(SUBSTITUTE(Tabela1[[#This Row],[Total Spend]],".",","))</f>
        <v>460.5</v>
      </c>
      <c r="G193" s="8" t="s">
        <v>93</v>
      </c>
      <c r="H193" s="10">
        <v>8</v>
      </c>
      <c r="I193" s="1">
        <f>VALUE(SUBSTITUTE(Tabela1[[#This Row],[Average Rating]],".",","))</f>
        <v>3.1</v>
      </c>
      <c r="J193" s="1" t="s">
        <v>57</v>
      </c>
      <c r="K193" s="1" t="s">
        <v>43</v>
      </c>
      <c r="L193" s="10">
        <v>19</v>
      </c>
      <c r="M193" s="1" t="s">
        <v>44</v>
      </c>
    </row>
    <row r="194" spans="1:13" hidden="1" x14ac:dyDescent="0.3">
      <c r="A194" s="10">
        <v>293</v>
      </c>
      <c r="B194" s="1" t="s">
        <v>31</v>
      </c>
      <c r="C194" s="10">
        <v>30</v>
      </c>
      <c r="D194" s="1" t="s">
        <v>32</v>
      </c>
      <c r="E194" s="1" t="s">
        <v>33</v>
      </c>
      <c r="F194" s="8">
        <f>VALUE(SUBSTITUTE(Tabela1[[#This Row],[Total Spend]],".",","))</f>
        <v>1190.8</v>
      </c>
      <c r="G194" s="8" t="s">
        <v>94</v>
      </c>
      <c r="H194" s="10">
        <v>16</v>
      </c>
      <c r="I194" s="1">
        <f>VALUE(SUBSTITUTE(Tabela1[[#This Row],[Average Rating]],".",","))</f>
        <v>4.5</v>
      </c>
      <c r="J194" s="1" t="s">
        <v>59</v>
      </c>
      <c r="K194" s="1" t="s">
        <v>36</v>
      </c>
      <c r="L194" s="10">
        <v>20</v>
      </c>
      <c r="M194" s="1" t="s">
        <v>37</v>
      </c>
    </row>
    <row r="195" spans="1:13" hidden="1" x14ac:dyDescent="0.3">
      <c r="A195" s="10">
        <v>294</v>
      </c>
      <c r="B195" s="1" t="s">
        <v>38</v>
      </c>
      <c r="C195" s="10">
        <v>33</v>
      </c>
      <c r="D195" s="1" t="s">
        <v>39</v>
      </c>
      <c r="E195" s="1" t="s">
        <v>40</v>
      </c>
      <c r="F195" s="8">
        <f>VALUE(SUBSTITUTE(Tabela1[[#This Row],[Total Spend]],".",","))</f>
        <v>830.75</v>
      </c>
      <c r="G195" s="8" t="s">
        <v>95</v>
      </c>
      <c r="H195" s="10">
        <v>13</v>
      </c>
      <c r="I195" s="1">
        <f>VALUE(SUBSTITUTE(Tabela1[[#This Row],[Average Rating]],".",","))</f>
        <v>4.2</v>
      </c>
      <c r="J195" s="1" t="s">
        <v>61</v>
      </c>
      <c r="K195" s="1" t="s">
        <v>43</v>
      </c>
      <c r="L195" s="10">
        <v>14</v>
      </c>
      <c r="M195" s="1" t="s">
        <v>37</v>
      </c>
    </row>
    <row r="196" spans="1:13" hidden="1" x14ac:dyDescent="0.3">
      <c r="A196" s="10">
        <v>295</v>
      </c>
      <c r="B196" s="1" t="s">
        <v>31</v>
      </c>
      <c r="C196" s="10">
        <v>42</v>
      </c>
      <c r="D196" s="1" t="s">
        <v>45</v>
      </c>
      <c r="E196" s="1" t="s">
        <v>46</v>
      </c>
      <c r="F196" s="8">
        <f>VALUE(SUBSTITUTE(Tabela1[[#This Row],[Total Spend]],".",","))</f>
        <v>520.4</v>
      </c>
      <c r="G196" s="8" t="s">
        <v>96</v>
      </c>
      <c r="H196" s="10">
        <v>9</v>
      </c>
      <c r="I196" s="1">
        <f>VALUE(SUBSTITUTE(Tabela1[[#This Row],[Average Rating]],".",","))</f>
        <v>3.5</v>
      </c>
      <c r="J196" s="1" t="s">
        <v>75</v>
      </c>
      <c r="K196" s="1" t="s">
        <v>36</v>
      </c>
      <c r="L196" s="10">
        <v>37</v>
      </c>
      <c r="M196" s="1" t="s">
        <v>49</v>
      </c>
    </row>
    <row r="197" spans="1:13" x14ac:dyDescent="0.3">
      <c r="A197" s="10">
        <v>296</v>
      </c>
      <c r="B197" s="1" t="s">
        <v>38</v>
      </c>
      <c r="C197" s="10">
        <v>29</v>
      </c>
      <c r="D197" s="1" t="s">
        <v>50</v>
      </c>
      <c r="E197" s="1" t="s">
        <v>33</v>
      </c>
      <c r="F197" s="8">
        <f>VALUE(SUBSTITUTE(Tabela1[[#This Row],[Total Spend]],".",","))</f>
        <v>1370.2</v>
      </c>
      <c r="G197" s="8" t="s">
        <v>97</v>
      </c>
      <c r="H197" s="10">
        <v>18</v>
      </c>
      <c r="I197" s="1">
        <f>VALUE(SUBSTITUTE(Tabela1[[#This Row],[Average Rating]],".",","))</f>
        <v>4.7</v>
      </c>
      <c r="J197" s="1" t="s">
        <v>52</v>
      </c>
      <c r="K197" s="1" t="s">
        <v>43</v>
      </c>
      <c r="L197" s="10">
        <v>10</v>
      </c>
      <c r="M197" s="1" t="s">
        <v>37</v>
      </c>
    </row>
    <row r="198" spans="1:13" hidden="1" x14ac:dyDescent="0.3">
      <c r="A198" s="10">
        <v>297</v>
      </c>
      <c r="B198" s="1" t="s">
        <v>38</v>
      </c>
      <c r="C198" s="10">
        <v>26</v>
      </c>
      <c r="D198" s="1" t="s">
        <v>53</v>
      </c>
      <c r="E198" s="1" t="s">
        <v>40</v>
      </c>
      <c r="F198" s="8">
        <f>VALUE(SUBSTITUTE(Tabela1[[#This Row],[Total Spend]],".",","))</f>
        <v>690.6</v>
      </c>
      <c r="G198" s="8" t="s">
        <v>98</v>
      </c>
      <c r="H198" s="10">
        <v>12</v>
      </c>
      <c r="I198" s="1">
        <f>VALUE(SUBSTITUTE(Tabela1[[#This Row],[Average Rating]],".",","))</f>
        <v>3.9</v>
      </c>
      <c r="J198" s="1" t="s">
        <v>99</v>
      </c>
      <c r="K198" s="1" t="s">
        <v>36</v>
      </c>
      <c r="L198" s="10">
        <v>47</v>
      </c>
      <c r="M198" s="1" t="s">
        <v>49</v>
      </c>
    </row>
    <row r="199" spans="1:13" hidden="1" x14ac:dyDescent="0.3">
      <c r="A199" s="10">
        <v>298</v>
      </c>
      <c r="B199" s="1" t="s">
        <v>31</v>
      </c>
      <c r="C199" s="10">
        <v>38</v>
      </c>
      <c r="D199" s="1" t="s">
        <v>55</v>
      </c>
      <c r="E199" s="1" t="s">
        <v>46</v>
      </c>
      <c r="F199" s="8">
        <f>VALUE(SUBSTITUTE(Tabela1[[#This Row],[Total Spend]],".",","))</f>
        <v>440.9</v>
      </c>
      <c r="G199" s="8" t="s">
        <v>100</v>
      </c>
      <c r="H199" s="10">
        <v>8</v>
      </c>
      <c r="I199" s="1">
        <f>VALUE(SUBSTITUTE(Tabela1[[#This Row],[Average Rating]],".",","))</f>
        <v>3.2</v>
      </c>
      <c r="J199" s="1" t="s">
        <v>69</v>
      </c>
      <c r="K199" s="1" t="s">
        <v>43</v>
      </c>
      <c r="L199" s="10">
        <v>24</v>
      </c>
      <c r="M199" s="1" t="s">
        <v>44</v>
      </c>
    </row>
    <row r="200" spans="1:13" hidden="1" x14ac:dyDescent="0.3">
      <c r="A200" s="10">
        <v>299</v>
      </c>
      <c r="B200" s="1" t="s">
        <v>31</v>
      </c>
      <c r="C200" s="10">
        <v>32</v>
      </c>
      <c r="D200" s="1" t="s">
        <v>32</v>
      </c>
      <c r="E200" s="1" t="s">
        <v>33</v>
      </c>
      <c r="F200" s="8">
        <f>VALUE(SUBSTITUTE(Tabela1[[#This Row],[Total Spend]],".",","))</f>
        <v>1160.3</v>
      </c>
      <c r="G200" s="8" t="s">
        <v>101</v>
      </c>
      <c r="H200" s="10">
        <v>14</v>
      </c>
      <c r="I200" s="1">
        <f>VALUE(SUBSTITUTE(Tabela1[[#This Row],[Average Rating]],".",","))</f>
        <v>4.4000000000000004</v>
      </c>
      <c r="J200" s="1" t="s">
        <v>73</v>
      </c>
      <c r="K200" s="1" t="s">
        <v>36</v>
      </c>
      <c r="L200" s="10">
        <v>22</v>
      </c>
      <c r="M200" s="1" t="s">
        <v>37</v>
      </c>
    </row>
    <row r="201" spans="1:13" hidden="1" x14ac:dyDescent="0.3">
      <c r="A201" s="10">
        <v>300</v>
      </c>
      <c r="B201" s="1" t="s">
        <v>38</v>
      </c>
      <c r="C201" s="10">
        <v>34</v>
      </c>
      <c r="D201" s="1" t="s">
        <v>39</v>
      </c>
      <c r="E201" s="1" t="s">
        <v>40</v>
      </c>
      <c r="F201" s="8">
        <f>VALUE(SUBSTITUTE(Tabela1[[#This Row],[Total Spend]],".",","))</f>
        <v>800.2</v>
      </c>
      <c r="G201" s="8" t="s">
        <v>102</v>
      </c>
      <c r="H201" s="10">
        <v>11</v>
      </c>
      <c r="I201" s="1">
        <f>VALUE(SUBSTITUTE(Tabela1[[#This Row],[Average Rating]],".",","))</f>
        <v>4.0999999999999996</v>
      </c>
      <c r="J201" s="1" t="s">
        <v>42</v>
      </c>
      <c r="K201" s="1" t="s">
        <v>43</v>
      </c>
      <c r="L201" s="10">
        <v>17</v>
      </c>
      <c r="M201" s="1" t="s">
        <v>44</v>
      </c>
    </row>
    <row r="202" spans="1:13" x14ac:dyDescent="0.3">
      <c r="A202" s="10">
        <v>301</v>
      </c>
      <c r="B202" s="1" t="s">
        <v>38</v>
      </c>
      <c r="C202" s="10">
        <v>36</v>
      </c>
      <c r="D202" s="1" t="s">
        <v>50</v>
      </c>
      <c r="E202" s="1" t="s">
        <v>33</v>
      </c>
      <c r="F202" s="8">
        <f>VALUE(SUBSTITUTE(Tabela1[[#This Row],[Total Spend]],".",","))</f>
        <v>1420.8</v>
      </c>
      <c r="G202" s="8" t="s">
        <v>113</v>
      </c>
      <c r="H202" s="10">
        <v>19</v>
      </c>
      <c r="I202" s="1">
        <f>VALUE(SUBSTITUTE(Tabela1[[#This Row],[Average Rating]],".",","))</f>
        <v>4.5999999999999996</v>
      </c>
      <c r="J202" s="1" t="s">
        <v>35</v>
      </c>
      <c r="K202" s="1" t="s">
        <v>43</v>
      </c>
      <c r="L202" s="10">
        <v>11</v>
      </c>
      <c r="M202" s="1" t="s">
        <v>37</v>
      </c>
    </row>
    <row r="203" spans="1:13" hidden="1" x14ac:dyDescent="0.3">
      <c r="A203" s="10">
        <v>302</v>
      </c>
      <c r="B203" s="1" t="s">
        <v>31</v>
      </c>
      <c r="C203" s="10">
        <v>29</v>
      </c>
      <c r="D203" s="1" t="s">
        <v>53</v>
      </c>
      <c r="E203" s="1" t="s">
        <v>40</v>
      </c>
      <c r="F203" s="8">
        <f>VALUE(SUBSTITUTE(Tabela1[[#This Row],[Total Spend]],".",","))</f>
        <v>730.4</v>
      </c>
      <c r="G203" s="8" t="s">
        <v>114</v>
      </c>
      <c r="H203" s="10">
        <v>14</v>
      </c>
      <c r="I203" s="1">
        <f>VALUE(SUBSTITUTE(Tabela1[[#This Row],[Average Rating]],".",","))</f>
        <v>4</v>
      </c>
      <c r="J203" s="1">
        <v>4</v>
      </c>
      <c r="K203" s="1" t="s">
        <v>36</v>
      </c>
      <c r="L203" s="10">
        <v>50</v>
      </c>
      <c r="M203" s="1" t="s">
        <v>49</v>
      </c>
    </row>
    <row r="204" spans="1:13" hidden="1" x14ac:dyDescent="0.3">
      <c r="A204" s="10">
        <v>303</v>
      </c>
      <c r="B204" s="1" t="s">
        <v>31</v>
      </c>
      <c r="C204" s="10">
        <v>35</v>
      </c>
      <c r="D204" s="1" t="s">
        <v>55</v>
      </c>
      <c r="E204" s="1" t="s">
        <v>46</v>
      </c>
      <c r="F204" s="8">
        <f>VALUE(SUBSTITUTE(Tabela1[[#This Row],[Total Spend]],".",","))</f>
        <v>450.6</v>
      </c>
      <c r="G204" s="8" t="s">
        <v>115</v>
      </c>
      <c r="H204" s="10">
        <v>7</v>
      </c>
      <c r="I204" s="1">
        <f>VALUE(SUBSTITUTE(Tabela1[[#This Row],[Average Rating]],".",","))</f>
        <v>3.3</v>
      </c>
      <c r="J204" s="1" t="s">
        <v>84</v>
      </c>
      <c r="K204" s="1" t="s">
        <v>43</v>
      </c>
      <c r="L204" s="10">
        <v>21</v>
      </c>
      <c r="M204" s="1" t="s">
        <v>44</v>
      </c>
    </row>
    <row r="205" spans="1:13" hidden="1" x14ac:dyDescent="0.3">
      <c r="A205" s="10">
        <v>304</v>
      </c>
      <c r="B205" s="1" t="s">
        <v>38</v>
      </c>
      <c r="C205" s="10">
        <v>31</v>
      </c>
      <c r="D205" s="1" t="s">
        <v>32</v>
      </c>
      <c r="E205" s="1" t="s">
        <v>33</v>
      </c>
      <c r="F205" s="8">
        <f>VALUE(SUBSTITUTE(Tabela1[[#This Row],[Total Spend]],".",","))</f>
        <v>1210.5999999999999</v>
      </c>
      <c r="G205" s="8" t="s">
        <v>116</v>
      </c>
      <c r="H205" s="10">
        <v>17</v>
      </c>
      <c r="I205" s="1">
        <f>VALUE(SUBSTITUTE(Tabela1[[#This Row],[Average Rating]],".",","))</f>
        <v>4.8</v>
      </c>
      <c r="J205" s="1" t="s">
        <v>65</v>
      </c>
      <c r="K205" s="1" t="s">
        <v>36</v>
      </c>
      <c r="L205" s="10">
        <v>18</v>
      </c>
      <c r="M205" s="1" t="s">
        <v>37</v>
      </c>
    </row>
    <row r="206" spans="1:13" hidden="1" x14ac:dyDescent="0.3">
      <c r="A206" s="10">
        <v>305</v>
      </c>
      <c r="B206" s="1" t="s">
        <v>38</v>
      </c>
      <c r="C206" s="10">
        <v>27</v>
      </c>
      <c r="D206" s="1" t="s">
        <v>39</v>
      </c>
      <c r="E206" s="1" t="s">
        <v>40</v>
      </c>
      <c r="F206" s="8">
        <f>VALUE(SUBSTITUTE(Tabela1[[#This Row],[Total Spend]],".",","))</f>
        <v>780.9</v>
      </c>
      <c r="G206" s="8" t="s">
        <v>117</v>
      </c>
      <c r="H206" s="10">
        <v>11</v>
      </c>
      <c r="I206" s="1">
        <f>VALUE(SUBSTITUTE(Tabela1[[#This Row],[Average Rating]],".",","))</f>
        <v>4.2</v>
      </c>
      <c r="J206" s="1" t="s">
        <v>61</v>
      </c>
      <c r="K206" s="1" t="s">
        <v>43</v>
      </c>
      <c r="L206" s="10">
        <v>16</v>
      </c>
      <c r="M206" s="1" t="s">
        <v>44</v>
      </c>
    </row>
    <row r="207" spans="1:13" hidden="1" x14ac:dyDescent="0.3">
      <c r="A207" s="10">
        <v>306</v>
      </c>
      <c r="B207" s="1" t="s">
        <v>31</v>
      </c>
      <c r="C207" s="10">
        <v>42</v>
      </c>
      <c r="D207" s="1" t="s">
        <v>45</v>
      </c>
      <c r="E207" s="1" t="s">
        <v>46</v>
      </c>
      <c r="F207" s="8">
        <f>VALUE(SUBSTITUTE(Tabela1[[#This Row],[Total Spend]],".",","))</f>
        <v>495.25</v>
      </c>
      <c r="G207" s="8" t="s">
        <v>62</v>
      </c>
      <c r="H207" s="10">
        <v>10</v>
      </c>
      <c r="I207" s="1">
        <f>VALUE(SUBSTITUTE(Tabela1[[#This Row],[Average Rating]],".",","))</f>
        <v>3.5</v>
      </c>
      <c r="J207" s="1" t="s">
        <v>75</v>
      </c>
      <c r="K207" s="1" t="s">
        <v>36</v>
      </c>
      <c r="L207" s="10">
        <v>35</v>
      </c>
      <c r="M207" s="1" t="s">
        <v>49</v>
      </c>
    </row>
    <row r="208" spans="1:13" x14ac:dyDescent="0.3">
      <c r="A208" s="10">
        <v>307</v>
      </c>
      <c r="B208" s="1" t="s">
        <v>38</v>
      </c>
      <c r="C208" s="10">
        <v>29</v>
      </c>
      <c r="D208" s="1" t="s">
        <v>50</v>
      </c>
      <c r="E208" s="1" t="s">
        <v>33</v>
      </c>
      <c r="F208" s="8">
        <f>VALUE(SUBSTITUTE(Tabela1[[#This Row],[Total Spend]],".",","))</f>
        <v>1390.2</v>
      </c>
      <c r="G208" s="8" t="s">
        <v>118</v>
      </c>
      <c r="H208" s="10">
        <v>18</v>
      </c>
      <c r="I208" s="1">
        <f>VALUE(SUBSTITUTE(Tabela1[[#This Row],[Average Rating]],".",","))</f>
        <v>4.7</v>
      </c>
      <c r="J208" s="1" t="s">
        <v>52</v>
      </c>
      <c r="K208" s="1" t="s">
        <v>43</v>
      </c>
      <c r="L208" s="10">
        <v>9</v>
      </c>
      <c r="M208" s="1" t="s">
        <v>37</v>
      </c>
    </row>
    <row r="209" spans="1:13" hidden="1" x14ac:dyDescent="0.3">
      <c r="A209" s="10">
        <v>308</v>
      </c>
      <c r="B209" s="1" t="s">
        <v>38</v>
      </c>
      <c r="C209" s="10">
        <v>26</v>
      </c>
      <c r="D209" s="1" t="s">
        <v>53</v>
      </c>
      <c r="E209" s="1" t="s">
        <v>40</v>
      </c>
      <c r="F209" s="8">
        <f>VALUE(SUBSTITUTE(Tabela1[[#This Row],[Total Spend]],".",","))</f>
        <v>670.6</v>
      </c>
      <c r="G209" s="8" t="s">
        <v>119</v>
      </c>
      <c r="H209" s="10">
        <v>12</v>
      </c>
      <c r="I209" s="1">
        <f>VALUE(SUBSTITUTE(Tabela1[[#This Row],[Average Rating]],".",","))</f>
        <v>3.9</v>
      </c>
      <c r="J209" s="1" t="s">
        <v>99</v>
      </c>
      <c r="K209" s="1" t="s">
        <v>36</v>
      </c>
      <c r="L209" s="10">
        <v>46</v>
      </c>
      <c r="M209" s="1" t="s">
        <v>49</v>
      </c>
    </row>
    <row r="210" spans="1:13" hidden="1" x14ac:dyDescent="0.3">
      <c r="A210" s="10">
        <v>309</v>
      </c>
      <c r="B210" s="1" t="s">
        <v>31</v>
      </c>
      <c r="C210" s="10">
        <v>38</v>
      </c>
      <c r="D210" s="1" t="s">
        <v>55</v>
      </c>
      <c r="E210" s="1" t="s">
        <v>46</v>
      </c>
      <c r="F210" s="8">
        <f>VALUE(SUBSTITUTE(Tabela1[[#This Row],[Total Spend]],".",","))</f>
        <v>460.9</v>
      </c>
      <c r="G210" s="8" t="s">
        <v>120</v>
      </c>
      <c r="H210" s="10">
        <v>8</v>
      </c>
      <c r="I210" s="1">
        <f>VALUE(SUBSTITUTE(Tabela1[[#This Row],[Average Rating]],".",","))</f>
        <v>3.2</v>
      </c>
      <c r="J210" s="1" t="s">
        <v>69</v>
      </c>
      <c r="K210" s="1" t="s">
        <v>43</v>
      </c>
      <c r="L210" s="10">
        <v>25</v>
      </c>
      <c r="M210" s="1" t="s">
        <v>44</v>
      </c>
    </row>
    <row r="211" spans="1:13" hidden="1" x14ac:dyDescent="0.3">
      <c r="A211" s="10">
        <v>310</v>
      </c>
      <c r="B211" s="1" t="s">
        <v>31</v>
      </c>
      <c r="C211" s="10">
        <v>32</v>
      </c>
      <c r="D211" s="1" t="s">
        <v>32</v>
      </c>
      <c r="E211" s="1" t="s">
        <v>33</v>
      </c>
      <c r="F211" s="8">
        <f>VALUE(SUBSTITUTE(Tabela1[[#This Row],[Total Spend]],".",","))</f>
        <v>1170.3</v>
      </c>
      <c r="G211" s="8" t="s">
        <v>81</v>
      </c>
      <c r="H211" s="10">
        <v>14</v>
      </c>
      <c r="I211" s="1">
        <f>VALUE(SUBSTITUTE(Tabela1[[#This Row],[Average Rating]],".",","))</f>
        <v>4.5</v>
      </c>
      <c r="J211" s="1" t="s">
        <v>59</v>
      </c>
      <c r="K211" s="1" t="s">
        <v>36</v>
      </c>
      <c r="L211" s="10">
        <v>21</v>
      </c>
      <c r="M211" s="1" t="s">
        <v>37</v>
      </c>
    </row>
    <row r="212" spans="1:13" hidden="1" x14ac:dyDescent="0.3">
      <c r="A212" s="10">
        <v>311</v>
      </c>
      <c r="B212" s="1" t="s">
        <v>38</v>
      </c>
      <c r="C212" s="10">
        <v>34</v>
      </c>
      <c r="D212" s="1" t="s">
        <v>39</v>
      </c>
      <c r="E212" s="1" t="s">
        <v>40</v>
      </c>
      <c r="F212" s="8">
        <f>VALUE(SUBSTITUTE(Tabela1[[#This Row],[Total Spend]],".",","))</f>
        <v>810.2</v>
      </c>
      <c r="G212" s="8" t="s">
        <v>121</v>
      </c>
      <c r="H212" s="10">
        <v>11</v>
      </c>
      <c r="I212" s="1">
        <f>VALUE(SUBSTITUTE(Tabela1[[#This Row],[Average Rating]],".",","))</f>
        <v>4</v>
      </c>
      <c r="J212" s="1">
        <v>4</v>
      </c>
      <c r="K212" s="1" t="s">
        <v>43</v>
      </c>
      <c r="L212" s="10">
        <v>14</v>
      </c>
      <c r="M212" s="1" t="s">
        <v>44</v>
      </c>
    </row>
    <row r="213" spans="1:13" hidden="1" x14ac:dyDescent="0.3">
      <c r="A213" s="10">
        <v>312</v>
      </c>
      <c r="B213" s="1" t="s">
        <v>31</v>
      </c>
      <c r="C213" s="10">
        <v>43</v>
      </c>
      <c r="D213" s="1" t="s">
        <v>45</v>
      </c>
      <c r="E213" s="1" t="s">
        <v>46</v>
      </c>
      <c r="F213" s="8">
        <f>VALUE(SUBSTITUTE(Tabela1[[#This Row],[Total Spend]],".",","))</f>
        <v>515.75</v>
      </c>
      <c r="G213" s="8" t="s">
        <v>122</v>
      </c>
      <c r="H213" s="10">
        <v>9</v>
      </c>
      <c r="I213" s="1">
        <f>VALUE(SUBSTITUTE(Tabela1[[#This Row],[Average Rating]],".",","))</f>
        <v>3.3</v>
      </c>
      <c r="J213" s="1" t="s">
        <v>84</v>
      </c>
      <c r="K213" s="1" t="s">
        <v>36</v>
      </c>
      <c r="L213" s="10">
        <v>38</v>
      </c>
      <c r="M213" s="1" t="s">
        <v>49</v>
      </c>
    </row>
    <row r="214" spans="1:13" x14ac:dyDescent="0.3">
      <c r="A214" s="10">
        <v>313</v>
      </c>
      <c r="B214" s="1" t="s">
        <v>38</v>
      </c>
      <c r="C214" s="10">
        <v>30</v>
      </c>
      <c r="D214" s="1" t="s">
        <v>50</v>
      </c>
      <c r="E214" s="1" t="s">
        <v>33</v>
      </c>
      <c r="F214" s="8">
        <f>VALUE(SUBSTITUTE(Tabela1[[#This Row],[Total Spend]],".",","))</f>
        <v>1450.5</v>
      </c>
      <c r="G214" s="8" t="s">
        <v>123</v>
      </c>
      <c r="H214" s="10">
        <v>20</v>
      </c>
      <c r="I214" s="1">
        <f>VALUE(SUBSTITUTE(Tabela1[[#This Row],[Average Rating]],".",","))</f>
        <v>4.8</v>
      </c>
      <c r="J214" s="1" t="s">
        <v>65</v>
      </c>
      <c r="K214" s="1" t="s">
        <v>43</v>
      </c>
      <c r="L214" s="10">
        <v>12</v>
      </c>
      <c r="M214" s="1" t="s">
        <v>37</v>
      </c>
    </row>
    <row r="215" spans="1:13" hidden="1" x14ac:dyDescent="0.3">
      <c r="A215" s="10">
        <v>314</v>
      </c>
      <c r="B215" s="1" t="s">
        <v>38</v>
      </c>
      <c r="C215" s="10">
        <v>27</v>
      </c>
      <c r="D215" s="1" t="s">
        <v>53</v>
      </c>
      <c r="E215" s="1" t="s">
        <v>40</v>
      </c>
      <c r="F215" s="8">
        <f>VALUE(SUBSTITUTE(Tabela1[[#This Row],[Total Spend]],".",","))</f>
        <v>690.4</v>
      </c>
      <c r="G215" s="8" t="s">
        <v>124</v>
      </c>
      <c r="H215" s="10">
        <v>13</v>
      </c>
      <c r="I215" s="1">
        <f>VALUE(SUBSTITUTE(Tabela1[[#This Row],[Average Rating]],".",","))</f>
        <v>4.0999999999999996</v>
      </c>
      <c r="J215" s="1" t="s">
        <v>42</v>
      </c>
      <c r="K215" s="1" t="s">
        <v>36</v>
      </c>
      <c r="L215" s="10">
        <v>52</v>
      </c>
      <c r="M215" s="1" t="s">
        <v>49</v>
      </c>
    </row>
    <row r="216" spans="1:13" hidden="1" x14ac:dyDescent="0.3">
      <c r="A216" s="10">
        <v>315</v>
      </c>
      <c r="B216" s="1" t="s">
        <v>31</v>
      </c>
      <c r="C216" s="10">
        <v>37</v>
      </c>
      <c r="D216" s="1" t="s">
        <v>55</v>
      </c>
      <c r="E216" s="1" t="s">
        <v>46</v>
      </c>
      <c r="F216" s="8">
        <f>VALUE(SUBSTITUTE(Tabela1[[#This Row],[Total Spend]],".",","))</f>
        <v>420.8</v>
      </c>
      <c r="G216" s="8" t="s">
        <v>106</v>
      </c>
      <c r="H216" s="10">
        <v>7</v>
      </c>
      <c r="I216" s="1">
        <f>VALUE(SUBSTITUTE(Tabela1[[#This Row],[Average Rating]],".",","))</f>
        <v>3.4</v>
      </c>
      <c r="J216" s="1" t="s">
        <v>48</v>
      </c>
      <c r="K216" s="1" t="s">
        <v>43</v>
      </c>
      <c r="L216" s="10">
        <v>24</v>
      </c>
      <c r="M216" s="1" t="s">
        <v>44</v>
      </c>
    </row>
    <row r="217" spans="1:13" hidden="1" x14ac:dyDescent="0.3">
      <c r="A217" s="10">
        <v>316</v>
      </c>
      <c r="B217" s="1" t="s">
        <v>31</v>
      </c>
      <c r="C217" s="10">
        <v>31</v>
      </c>
      <c r="D217" s="1" t="s">
        <v>32</v>
      </c>
      <c r="E217" s="1" t="s">
        <v>33</v>
      </c>
      <c r="F217" s="8">
        <f>VALUE(SUBSTITUTE(Tabela1[[#This Row],[Total Spend]],".",","))</f>
        <v>1130.5999999999999</v>
      </c>
      <c r="G217" s="8" t="s">
        <v>107</v>
      </c>
      <c r="H217" s="10">
        <v>15</v>
      </c>
      <c r="I217" s="1">
        <f>VALUE(SUBSTITUTE(Tabela1[[#This Row],[Average Rating]],".",","))</f>
        <v>4.5</v>
      </c>
      <c r="J217" s="1" t="s">
        <v>59</v>
      </c>
      <c r="K217" s="1" t="s">
        <v>36</v>
      </c>
      <c r="L217" s="10">
        <v>26</v>
      </c>
      <c r="M217" s="1" t="s">
        <v>37</v>
      </c>
    </row>
    <row r="218" spans="1:13" hidden="1" x14ac:dyDescent="0.3">
      <c r="A218" s="10">
        <v>317</v>
      </c>
      <c r="B218" s="1" t="s">
        <v>38</v>
      </c>
      <c r="C218" s="10">
        <v>35</v>
      </c>
      <c r="D218" s="1" t="s">
        <v>39</v>
      </c>
      <c r="E218" s="1" t="s">
        <v>40</v>
      </c>
      <c r="F218" s="8">
        <f>VALUE(SUBSTITUTE(Tabela1[[#This Row],[Total Spend]],".",","))</f>
        <v>820.9</v>
      </c>
      <c r="G218" s="8" t="s">
        <v>108</v>
      </c>
      <c r="H218" s="10">
        <v>12</v>
      </c>
      <c r="I218" s="1">
        <f>VALUE(SUBSTITUTE(Tabela1[[#This Row],[Average Rating]],".",","))</f>
        <v>4.3</v>
      </c>
      <c r="J218" s="1" t="s">
        <v>71</v>
      </c>
      <c r="K218" s="1" t="s">
        <v>43</v>
      </c>
      <c r="L218" s="10">
        <v>13</v>
      </c>
      <c r="M218" s="1" t="s">
        <v>44</v>
      </c>
    </row>
    <row r="219" spans="1:13" hidden="1" x14ac:dyDescent="0.3">
      <c r="A219" s="10">
        <v>318</v>
      </c>
      <c r="B219" s="1" t="s">
        <v>31</v>
      </c>
      <c r="C219" s="10">
        <v>41</v>
      </c>
      <c r="D219" s="1" t="s">
        <v>45</v>
      </c>
      <c r="E219" s="1" t="s">
        <v>46</v>
      </c>
      <c r="F219" s="8">
        <f>VALUE(SUBSTITUTE(Tabela1[[#This Row],[Total Spend]],".",","))</f>
        <v>480.25</v>
      </c>
      <c r="G219" s="8" t="s">
        <v>109</v>
      </c>
      <c r="H219" s="10">
        <v>9</v>
      </c>
      <c r="I219" s="1">
        <f>VALUE(SUBSTITUTE(Tabela1[[#This Row],[Average Rating]],".",","))</f>
        <v>3.6</v>
      </c>
      <c r="J219" s="1" t="s">
        <v>63</v>
      </c>
      <c r="K219" s="1" t="s">
        <v>36</v>
      </c>
      <c r="L219" s="10">
        <v>39</v>
      </c>
      <c r="M219" s="1" t="s">
        <v>49</v>
      </c>
    </row>
    <row r="220" spans="1:13" x14ac:dyDescent="0.3">
      <c r="A220" s="10">
        <v>319</v>
      </c>
      <c r="B220" s="1" t="s">
        <v>38</v>
      </c>
      <c r="C220" s="10">
        <v>28</v>
      </c>
      <c r="D220" s="1" t="s">
        <v>50</v>
      </c>
      <c r="E220" s="1" t="s">
        <v>33</v>
      </c>
      <c r="F220" s="8">
        <f>VALUE(SUBSTITUTE(Tabela1[[#This Row],[Total Spend]],".",","))</f>
        <v>1490.1</v>
      </c>
      <c r="G220" s="8" t="s">
        <v>110</v>
      </c>
      <c r="H220" s="10">
        <v>21</v>
      </c>
      <c r="I220" s="1">
        <f>VALUE(SUBSTITUTE(Tabela1[[#This Row],[Average Rating]],".",","))</f>
        <v>4.9000000000000004</v>
      </c>
      <c r="J220" s="1" t="s">
        <v>77</v>
      </c>
      <c r="K220" s="1" t="s">
        <v>43</v>
      </c>
      <c r="L220" s="10">
        <v>9</v>
      </c>
      <c r="M220" s="1" t="s">
        <v>37</v>
      </c>
    </row>
    <row r="221" spans="1:13" hidden="1" x14ac:dyDescent="0.3">
      <c r="A221" s="10">
        <v>320</v>
      </c>
      <c r="B221" s="1" t="s">
        <v>38</v>
      </c>
      <c r="C221" s="10">
        <v>32</v>
      </c>
      <c r="D221" s="1" t="s">
        <v>53</v>
      </c>
      <c r="E221" s="1" t="s">
        <v>40</v>
      </c>
      <c r="F221" s="8">
        <f>VALUE(SUBSTITUTE(Tabela1[[#This Row],[Total Spend]],".",","))</f>
        <v>680.3</v>
      </c>
      <c r="G221" s="8" t="s">
        <v>111</v>
      </c>
      <c r="H221" s="10">
        <v>10</v>
      </c>
      <c r="I221" s="1">
        <f>VALUE(SUBSTITUTE(Tabela1[[#This Row],[Average Rating]],".",","))</f>
        <v>3.8</v>
      </c>
      <c r="J221" s="1" t="s">
        <v>67</v>
      </c>
      <c r="K221" s="1" t="s">
        <v>36</v>
      </c>
      <c r="L221" s="10">
        <v>32</v>
      </c>
      <c r="M221" s="1" t="s">
        <v>49</v>
      </c>
    </row>
    <row r="222" spans="1:13" hidden="1" x14ac:dyDescent="0.3">
      <c r="A222" s="10">
        <v>321</v>
      </c>
      <c r="B222" s="1" t="s">
        <v>31</v>
      </c>
      <c r="C222" s="10">
        <v>36</v>
      </c>
      <c r="D222" s="1" t="s">
        <v>55</v>
      </c>
      <c r="E222" s="1" t="s">
        <v>46</v>
      </c>
      <c r="F222" s="8">
        <f>VALUE(SUBSTITUTE(Tabela1[[#This Row],[Total Spend]],".",","))</f>
        <v>470.5</v>
      </c>
      <c r="G222" s="8" t="s">
        <v>68</v>
      </c>
      <c r="H222" s="10">
        <v>8</v>
      </c>
      <c r="I222" s="1">
        <f>VALUE(SUBSTITUTE(Tabela1[[#This Row],[Average Rating]],".",","))</f>
        <v>3</v>
      </c>
      <c r="J222" s="1">
        <v>3</v>
      </c>
      <c r="K222" s="1" t="s">
        <v>43</v>
      </c>
      <c r="L222" s="10">
        <v>18</v>
      </c>
      <c r="M222" s="1" t="s">
        <v>44</v>
      </c>
    </row>
    <row r="223" spans="1:13" hidden="1" x14ac:dyDescent="0.3">
      <c r="A223" s="10">
        <v>322</v>
      </c>
      <c r="B223" s="1" t="s">
        <v>31</v>
      </c>
      <c r="C223" s="10">
        <v>30</v>
      </c>
      <c r="D223" s="1" t="s">
        <v>32</v>
      </c>
      <c r="E223" s="1" t="s">
        <v>33</v>
      </c>
      <c r="F223" s="8">
        <f>VALUE(SUBSTITUTE(Tabela1[[#This Row],[Total Spend]],".",","))</f>
        <v>1180.8</v>
      </c>
      <c r="G223" s="8" t="s">
        <v>112</v>
      </c>
      <c r="H223" s="10">
        <v>16</v>
      </c>
      <c r="I223" s="1">
        <f>VALUE(SUBSTITUTE(Tabela1[[#This Row],[Average Rating]],".",","))</f>
        <v>4.7</v>
      </c>
      <c r="J223" s="1" t="s">
        <v>52</v>
      </c>
      <c r="K223" s="1" t="s">
        <v>36</v>
      </c>
      <c r="L223" s="10">
        <v>19</v>
      </c>
      <c r="M223" s="1" t="s">
        <v>37</v>
      </c>
    </row>
    <row r="224" spans="1:13" hidden="1" x14ac:dyDescent="0.3">
      <c r="A224" s="10">
        <v>323</v>
      </c>
      <c r="B224" s="1" t="s">
        <v>38</v>
      </c>
      <c r="C224" s="10">
        <v>34</v>
      </c>
      <c r="D224" s="1" t="s">
        <v>39</v>
      </c>
      <c r="E224" s="1" t="s">
        <v>40</v>
      </c>
      <c r="F224" s="8">
        <f>VALUE(SUBSTITUTE(Tabela1[[#This Row],[Total Spend]],".",","))</f>
        <v>790.2</v>
      </c>
      <c r="G224" s="8" t="s">
        <v>82</v>
      </c>
      <c r="H224" s="10">
        <v>11</v>
      </c>
      <c r="I224" s="1">
        <f>VALUE(SUBSTITUTE(Tabela1[[#This Row],[Average Rating]],".",","))</f>
        <v>4</v>
      </c>
      <c r="J224" s="1">
        <v>4</v>
      </c>
      <c r="K224" s="1" t="s">
        <v>43</v>
      </c>
      <c r="L224" s="10">
        <v>15</v>
      </c>
      <c r="M224" s="1" t="s">
        <v>44</v>
      </c>
    </row>
    <row r="225" spans="1:13" hidden="1" x14ac:dyDescent="0.3">
      <c r="A225" s="10">
        <v>324</v>
      </c>
      <c r="B225" s="1" t="s">
        <v>31</v>
      </c>
      <c r="C225" s="10">
        <v>43</v>
      </c>
      <c r="D225" s="1" t="s">
        <v>45</v>
      </c>
      <c r="E225" s="1" t="s">
        <v>46</v>
      </c>
      <c r="F225" s="8">
        <f>VALUE(SUBSTITUTE(Tabela1[[#This Row],[Total Spend]],".",","))</f>
        <v>505.75</v>
      </c>
      <c r="G225" s="8" t="s">
        <v>83</v>
      </c>
      <c r="H225" s="10">
        <v>10</v>
      </c>
      <c r="I225" s="1">
        <f>VALUE(SUBSTITUTE(Tabela1[[#This Row],[Average Rating]],".",","))</f>
        <v>3.3</v>
      </c>
      <c r="J225" s="1" t="s">
        <v>84</v>
      </c>
      <c r="K225" s="1" t="s">
        <v>36</v>
      </c>
      <c r="L225" s="10">
        <v>39</v>
      </c>
      <c r="M225" s="1" t="s">
        <v>49</v>
      </c>
    </row>
    <row r="226" spans="1:13" x14ac:dyDescent="0.3">
      <c r="A226" s="10">
        <v>325</v>
      </c>
      <c r="B226" s="1" t="s">
        <v>38</v>
      </c>
      <c r="C226" s="10">
        <v>30</v>
      </c>
      <c r="D226" s="1" t="s">
        <v>50</v>
      </c>
      <c r="E226" s="1" t="s">
        <v>33</v>
      </c>
      <c r="F226" s="8">
        <f>VALUE(SUBSTITUTE(Tabela1[[#This Row],[Total Spend]],".",","))</f>
        <v>1470.5</v>
      </c>
      <c r="G226" s="8" t="s">
        <v>85</v>
      </c>
      <c r="H226" s="10">
        <v>20</v>
      </c>
      <c r="I226" s="1">
        <f>VALUE(SUBSTITUTE(Tabela1[[#This Row],[Average Rating]],".",","))</f>
        <v>4.8</v>
      </c>
      <c r="J226" s="1" t="s">
        <v>65</v>
      </c>
      <c r="K226" s="1" t="s">
        <v>43</v>
      </c>
      <c r="L226" s="10">
        <v>13</v>
      </c>
      <c r="M226" s="1" t="s">
        <v>37</v>
      </c>
    </row>
    <row r="227" spans="1:13" hidden="1" x14ac:dyDescent="0.3">
      <c r="A227" s="10">
        <v>326</v>
      </c>
      <c r="B227" s="1" t="s">
        <v>38</v>
      </c>
      <c r="C227" s="10">
        <v>27</v>
      </c>
      <c r="D227" s="1" t="s">
        <v>53</v>
      </c>
      <c r="E227" s="1" t="s">
        <v>40</v>
      </c>
      <c r="F227" s="8">
        <f>VALUE(SUBSTITUTE(Tabela1[[#This Row],[Total Spend]],".",","))</f>
        <v>710.4</v>
      </c>
      <c r="G227" s="8" t="s">
        <v>86</v>
      </c>
      <c r="H227" s="10">
        <v>13</v>
      </c>
      <c r="I227" s="1">
        <f>VALUE(SUBSTITUTE(Tabela1[[#This Row],[Average Rating]],".",","))</f>
        <v>4.0999999999999996</v>
      </c>
      <c r="J227" s="1" t="s">
        <v>42</v>
      </c>
      <c r="K227" s="1" t="s">
        <v>36</v>
      </c>
      <c r="L227" s="10">
        <v>54</v>
      </c>
      <c r="M227" s="1" t="s">
        <v>49</v>
      </c>
    </row>
    <row r="228" spans="1:13" hidden="1" x14ac:dyDescent="0.3">
      <c r="A228" s="10">
        <v>327</v>
      </c>
      <c r="B228" s="1" t="s">
        <v>31</v>
      </c>
      <c r="C228" s="10">
        <v>37</v>
      </c>
      <c r="D228" s="1" t="s">
        <v>55</v>
      </c>
      <c r="E228" s="1" t="s">
        <v>46</v>
      </c>
      <c r="F228" s="8">
        <f>VALUE(SUBSTITUTE(Tabela1[[#This Row],[Total Spend]],".",","))</f>
        <v>430.8</v>
      </c>
      <c r="G228" s="8" t="s">
        <v>87</v>
      </c>
      <c r="H228" s="10">
        <v>7</v>
      </c>
      <c r="I228" s="1">
        <f>VALUE(SUBSTITUTE(Tabela1[[#This Row],[Average Rating]],".",","))</f>
        <v>3.4</v>
      </c>
      <c r="J228" s="1" t="s">
        <v>48</v>
      </c>
      <c r="K228" s="1" t="s">
        <v>43</v>
      </c>
      <c r="L228" s="10">
        <v>23</v>
      </c>
      <c r="M228" s="1" t="s">
        <v>44</v>
      </c>
    </row>
    <row r="229" spans="1:13" hidden="1" x14ac:dyDescent="0.3">
      <c r="A229" s="10">
        <v>328</v>
      </c>
      <c r="B229" s="1" t="s">
        <v>31</v>
      </c>
      <c r="C229" s="10">
        <v>31</v>
      </c>
      <c r="D229" s="1" t="s">
        <v>32</v>
      </c>
      <c r="E229" s="1" t="s">
        <v>33</v>
      </c>
      <c r="F229" s="8">
        <f>VALUE(SUBSTITUTE(Tabela1[[#This Row],[Total Spend]],".",","))</f>
        <v>1140.5999999999999</v>
      </c>
      <c r="G229" s="8" t="s">
        <v>88</v>
      </c>
      <c r="H229" s="10">
        <v>15</v>
      </c>
      <c r="I229" s="1">
        <f>VALUE(SUBSTITUTE(Tabela1[[#This Row],[Average Rating]],".",","))</f>
        <v>4.5</v>
      </c>
      <c r="J229" s="1" t="s">
        <v>59</v>
      </c>
      <c r="K229" s="1" t="s">
        <v>36</v>
      </c>
      <c r="L229" s="10">
        <v>27</v>
      </c>
      <c r="M229" s="1" t="s">
        <v>37</v>
      </c>
    </row>
    <row r="230" spans="1:13" hidden="1" x14ac:dyDescent="0.3">
      <c r="A230" s="10">
        <v>329</v>
      </c>
      <c r="B230" s="1" t="s">
        <v>38</v>
      </c>
      <c r="C230" s="10">
        <v>35</v>
      </c>
      <c r="D230" s="1" t="s">
        <v>39</v>
      </c>
      <c r="E230" s="1" t="s">
        <v>40</v>
      </c>
      <c r="F230" s="8">
        <f>VALUE(SUBSTITUTE(Tabela1[[#This Row],[Total Spend]],".",","))</f>
        <v>820.9</v>
      </c>
      <c r="G230" s="8" t="s">
        <v>108</v>
      </c>
      <c r="H230" s="10">
        <v>12</v>
      </c>
      <c r="I230" s="1">
        <f>VALUE(SUBSTITUTE(Tabela1[[#This Row],[Average Rating]],".",","))</f>
        <v>4.3</v>
      </c>
      <c r="J230" s="1" t="s">
        <v>71</v>
      </c>
      <c r="K230" s="1" t="s">
        <v>43</v>
      </c>
      <c r="L230" s="10">
        <v>13</v>
      </c>
      <c r="M230" s="1" t="s">
        <v>44</v>
      </c>
    </row>
    <row r="231" spans="1:13" hidden="1" x14ac:dyDescent="0.3">
      <c r="A231" s="10">
        <v>330</v>
      </c>
      <c r="B231" s="1" t="s">
        <v>31</v>
      </c>
      <c r="C231" s="10">
        <v>41</v>
      </c>
      <c r="D231" s="1" t="s">
        <v>45</v>
      </c>
      <c r="E231" s="1" t="s">
        <v>46</v>
      </c>
      <c r="F231" s="8">
        <f>VALUE(SUBSTITUTE(Tabela1[[#This Row],[Total Spend]],".",","))</f>
        <v>485.25</v>
      </c>
      <c r="G231" s="8" t="s">
        <v>90</v>
      </c>
      <c r="H231" s="10">
        <v>9</v>
      </c>
      <c r="I231" s="1">
        <f>VALUE(SUBSTITUTE(Tabela1[[#This Row],[Average Rating]],".",","))</f>
        <v>3.6</v>
      </c>
      <c r="J231" s="1" t="s">
        <v>63</v>
      </c>
      <c r="K231" s="1" t="s">
        <v>36</v>
      </c>
      <c r="L231" s="10">
        <v>39</v>
      </c>
      <c r="M231" s="1" t="s">
        <v>49</v>
      </c>
    </row>
    <row r="232" spans="1:13" x14ac:dyDescent="0.3">
      <c r="A232" s="10">
        <v>331</v>
      </c>
      <c r="B232" s="1" t="s">
        <v>38</v>
      </c>
      <c r="C232" s="10">
        <v>28</v>
      </c>
      <c r="D232" s="1" t="s">
        <v>50</v>
      </c>
      <c r="E232" s="1" t="s">
        <v>33</v>
      </c>
      <c r="F232" s="8">
        <f>VALUE(SUBSTITUTE(Tabela1[[#This Row],[Total Spend]],".",","))</f>
        <v>1500.1</v>
      </c>
      <c r="G232" s="8" t="s">
        <v>91</v>
      </c>
      <c r="H232" s="10">
        <v>21</v>
      </c>
      <c r="I232" s="1">
        <f>VALUE(SUBSTITUTE(Tabela1[[#This Row],[Average Rating]],".",","))</f>
        <v>4.9000000000000004</v>
      </c>
      <c r="J232" s="1" t="s">
        <v>77</v>
      </c>
      <c r="K232" s="1" t="s">
        <v>43</v>
      </c>
      <c r="L232" s="10">
        <v>10</v>
      </c>
      <c r="M232" s="1" t="s">
        <v>37</v>
      </c>
    </row>
    <row r="233" spans="1:13" hidden="1" x14ac:dyDescent="0.3">
      <c r="A233" s="10">
        <v>332</v>
      </c>
      <c r="B233" s="1" t="s">
        <v>38</v>
      </c>
      <c r="C233" s="10">
        <v>32</v>
      </c>
      <c r="D233" s="1" t="s">
        <v>53</v>
      </c>
      <c r="E233" s="1" t="s">
        <v>40</v>
      </c>
      <c r="F233" s="8">
        <f>VALUE(SUBSTITUTE(Tabela1[[#This Row],[Total Spend]],".",","))</f>
        <v>670.3</v>
      </c>
      <c r="G233" s="8" t="s">
        <v>92</v>
      </c>
      <c r="H233" s="10">
        <v>10</v>
      </c>
      <c r="I233" s="1">
        <f>VALUE(SUBSTITUTE(Tabela1[[#This Row],[Average Rating]],".",","))</f>
        <v>3.8</v>
      </c>
      <c r="J233" s="1" t="s">
        <v>67</v>
      </c>
      <c r="K233" s="1" t="s">
        <v>36</v>
      </c>
      <c r="L233" s="10">
        <v>33</v>
      </c>
      <c r="M233" s="1" t="s">
        <v>49</v>
      </c>
    </row>
    <row r="234" spans="1:13" hidden="1" x14ac:dyDescent="0.3">
      <c r="A234" s="10">
        <v>333</v>
      </c>
      <c r="B234" s="1" t="s">
        <v>31</v>
      </c>
      <c r="C234" s="10">
        <v>36</v>
      </c>
      <c r="D234" s="1" t="s">
        <v>55</v>
      </c>
      <c r="E234" s="1" t="s">
        <v>46</v>
      </c>
      <c r="F234" s="8">
        <f>VALUE(SUBSTITUTE(Tabela1[[#This Row],[Total Spend]],".",","))</f>
        <v>460.5</v>
      </c>
      <c r="G234" s="8" t="s">
        <v>93</v>
      </c>
      <c r="H234" s="10">
        <v>8</v>
      </c>
      <c r="I234" s="1">
        <f>VALUE(SUBSTITUTE(Tabela1[[#This Row],[Average Rating]],".",","))</f>
        <v>3.1</v>
      </c>
      <c r="J234" s="1" t="s">
        <v>57</v>
      </c>
      <c r="K234" s="1" t="s">
        <v>43</v>
      </c>
      <c r="L234" s="10">
        <v>19</v>
      </c>
      <c r="M234" s="1" t="s">
        <v>44</v>
      </c>
    </row>
    <row r="235" spans="1:13" hidden="1" x14ac:dyDescent="0.3">
      <c r="A235" s="10">
        <v>334</v>
      </c>
      <c r="B235" s="1" t="s">
        <v>31</v>
      </c>
      <c r="C235" s="10">
        <v>30</v>
      </c>
      <c r="D235" s="1" t="s">
        <v>32</v>
      </c>
      <c r="E235" s="1" t="s">
        <v>33</v>
      </c>
      <c r="F235" s="8">
        <f>VALUE(SUBSTITUTE(Tabela1[[#This Row],[Total Spend]],".",","))</f>
        <v>1190.8</v>
      </c>
      <c r="G235" s="8" t="s">
        <v>94</v>
      </c>
      <c r="H235" s="10">
        <v>16</v>
      </c>
      <c r="I235" s="1">
        <f>VALUE(SUBSTITUTE(Tabela1[[#This Row],[Average Rating]],".",","))</f>
        <v>4.5</v>
      </c>
      <c r="J235" s="1" t="s">
        <v>59</v>
      </c>
      <c r="K235" s="1" t="s">
        <v>36</v>
      </c>
      <c r="L235" s="10">
        <v>20</v>
      </c>
      <c r="M235" s="1" t="s">
        <v>37</v>
      </c>
    </row>
    <row r="236" spans="1:13" hidden="1" x14ac:dyDescent="0.3">
      <c r="A236" s="10">
        <v>335</v>
      </c>
      <c r="B236" s="1" t="s">
        <v>38</v>
      </c>
      <c r="C236" s="10">
        <v>33</v>
      </c>
      <c r="D236" s="1" t="s">
        <v>39</v>
      </c>
      <c r="E236" s="1" t="s">
        <v>40</v>
      </c>
      <c r="F236" s="8">
        <f>VALUE(SUBSTITUTE(Tabela1[[#This Row],[Total Spend]],".",","))</f>
        <v>830.75</v>
      </c>
      <c r="G236" s="8" t="s">
        <v>95</v>
      </c>
      <c r="H236" s="10">
        <v>13</v>
      </c>
      <c r="I236" s="1">
        <f>VALUE(SUBSTITUTE(Tabela1[[#This Row],[Average Rating]],".",","))</f>
        <v>4.2</v>
      </c>
      <c r="J236" s="1" t="s">
        <v>61</v>
      </c>
      <c r="K236" s="1" t="s">
        <v>43</v>
      </c>
      <c r="L236" s="10">
        <v>14</v>
      </c>
      <c r="M236" s="1" t="s">
        <v>37</v>
      </c>
    </row>
    <row r="237" spans="1:13" hidden="1" x14ac:dyDescent="0.3">
      <c r="A237" s="10">
        <v>336</v>
      </c>
      <c r="B237" s="1" t="s">
        <v>31</v>
      </c>
      <c r="C237" s="10">
        <v>42</v>
      </c>
      <c r="D237" s="1" t="s">
        <v>45</v>
      </c>
      <c r="E237" s="1" t="s">
        <v>46</v>
      </c>
      <c r="F237" s="8">
        <f>VALUE(SUBSTITUTE(Tabela1[[#This Row],[Total Spend]],".",","))</f>
        <v>520.4</v>
      </c>
      <c r="G237" s="8" t="s">
        <v>96</v>
      </c>
      <c r="H237" s="10">
        <v>9</v>
      </c>
      <c r="I237" s="1">
        <f>VALUE(SUBSTITUTE(Tabela1[[#This Row],[Average Rating]],".",","))</f>
        <v>3.5</v>
      </c>
      <c r="J237" s="1" t="s">
        <v>75</v>
      </c>
      <c r="K237" s="1" t="s">
        <v>36</v>
      </c>
      <c r="L237" s="10">
        <v>37</v>
      </c>
      <c r="M237" s="1" t="s">
        <v>49</v>
      </c>
    </row>
    <row r="238" spans="1:13" x14ac:dyDescent="0.3">
      <c r="A238" s="10">
        <v>337</v>
      </c>
      <c r="B238" s="1" t="s">
        <v>38</v>
      </c>
      <c r="C238" s="10">
        <v>29</v>
      </c>
      <c r="D238" s="1" t="s">
        <v>50</v>
      </c>
      <c r="E238" s="1" t="s">
        <v>33</v>
      </c>
      <c r="F238" s="8">
        <f>VALUE(SUBSTITUTE(Tabela1[[#This Row],[Total Spend]],".",","))</f>
        <v>1370.2</v>
      </c>
      <c r="G238" s="8" t="s">
        <v>97</v>
      </c>
      <c r="H238" s="10">
        <v>18</v>
      </c>
      <c r="I238" s="1">
        <f>VALUE(SUBSTITUTE(Tabela1[[#This Row],[Average Rating]],".",","))</f>
        <v>4.7</v>
      </c>
      <c r="J238" s="1" t="s">
        <v>52</v>
      </c>
      <c r="K238" s="1" t="s">
        <v>43</v>
      </c>
      <c r="L238" s="10">
        <v>10</v>
      </c>
      <c r="M238" s="1" t="s">
        <v>37</v>
      </c>
    </row>
    <row r="239" spans="1:13" hidden="1" x14ac:dyDescent="0.3">
      <c r="A239" s="10">
        <v>338</v>
      </c>
      <c r="B239" s="1" t="s">
        <v>38</v>
      </c>
      <c r="C239" s="10">
        <v>26</v>
      </c>
      <c r="D239" s="1" t="s">
        <v>53</v>
      </c>
      <c r="E239" s="1" t="s">
        <v>40</v>
      </c>
      <c r="F239" s="8">
        <f>VALUE(SUBSTITUTE(Tabela1[[#This Row],[Total Spend]],".",","))</f>
        <v>690.6</v>
      </c>
      <c r="G239" s="8" t="s">
        <v>98</v>
      </c>
      <c r="H239" s="10">
        <v>12</v>
      </c>
      <c r="I239" s="1">
        <f>VALUE(SUBSTITUTE(Tabela1[[#This Row],[Average Rating]],".",","))</f>
        <v>3.9</v>
      </c>
      <c r="J239" s="1" t="s">
        <v>99</v>
      </c>
      <c r="K239" s="1" t="s">
        <v>36</v>
      </c>
      <c r="L239" s="10">
        <v>47</v>
      </c>
      <c r="M239" s="1" t="s">
        <v>49</v>
      </c>
    </row>
    <row r="240" spans="1:13" hidden="1" x14ac:dyDescent="0.3">
      <c r="A240" s="10">
        <v>339</v>
      </c>
      <c r="B240" s="1" t="s">
        <v>31</v>
      </c>
      <c r="C240" s="10">
        <v>38</v>
      </c>
      <c r="D240" s="1" t="s">
        <v>55</v>
      </c>
      <c r="E240" s="1" t="s">
        <v>46</v>
      </c>
      <c r="F240" s="8">
        <f>VALUE(SUBSTITUTE(Tabela1[[#This Row],[Total Spend]],".",","))</f>
        <v>440.9</v>
      </c>
      <c r="G240" s="8" t="s">
        <v>100</v>
      </c>
      <c r="H240" s="10">
        <v>8</v>
      </c>
      <c r="I240" s="1">
        <f>VALUE(SUBSTITUTE(Tabela1[[#This Row],[Average Rating]],".",","))</f>
        <v>3.2</v>
      </c>
      <c r="J240" s="1" t="s">
        <v>69</v>
      </c>
      <c r="K240" s="1" t="s">
        <v>43</v>
      </c>
      <c r="L240" s="10">
        <v>24</v>
      </c>
      <c r="M240" s="1" t="s">
        <v>44</v>
      </c>
    </row>
    <row r="241" spans="1:13" hidden="1" x14ac:dyDescent="0.3">
      <c r="A241" s="10">
        <v>340</v>
      </c>
      <c r="B241" s="1" t="s">
        <v>31</v>
      </c>
      <c r="C241" s="10">
        <v>32</v>
      </c>
      <c r="D241" s="1" t="s">
        <v>32</v>
      </c>
      <c r="E241" s="1" t="s">
        <v>33</v>
      </c>
      <c r="F241" s="8">
        <f>VALUE(SUBSTITUTE(Tabela1[[#This Row],[Total Spend]],".",","))</f>
        <v>1160.3</v>
      </c>
      <c r="G241" s="8" t="s">
        <v>101</v>
      </c>
      <c r="H241" s="10">
        <v>14</v>
      </c>
      <c r="I241" s="1">
        <f>VALUE(SUBSTITUTE(Tabela1[[#This Row],[Average Rating]],".",","))</f>
        <v>4.4000000000000004</v>
      </c>
      <c r="J241" s="1" t="s">
        <v>73</v>
      </c>
      <c r="K241" s="1" t="s">
        <v>36</v>
      </c>
      <c r="L241" s="10">
        <v>22</v>
      </c>
      <c r="M241" s="1" t="s">
        <v>37</v>
      </c>
    </row>
    <row r="242" spans="1:13" hidden="1" x14ac:dyDescent="0.3">
      <c r="A242" s="10">
        <v>341</v>
      </c>
      <c r="B242" s="1" t="s">
        <v>38</v>
      </c>
      <c r="C242" s="10">
        <v>34</v>
      </c>
      <c r="D242" s="1" t="s">
        <v>39</v>
      </c>
      <c r="E242" s="1" t="s">
        <v>40</v>
      </c>
      <c r="F242" s="8">
        <f>VALUE(SUBSTITUTE(Tabela1[[#This Row],[Total Spend]],".",","))</f>
        <v>800.2</v>
      </c>
      <c r="G242" s="8" t="s">
        <v>102</v>
      </c>
      <c r="H242" s="10">
        <v>11</v>
      </c>
      <c r="I242" s="1">
        <f>VALUE(SUBSTITUTE(Tabela1[[#This Row],[Average Rating]],".",","))</f>
        <v>4.0999999999999996</v>
      </c>
      <c r="J242" s="1" t="s">
        <v>42</v>
      </c>
      <c r="K242" s="1" t="s">
        <v>43</v>
      </c>
      <c r="L242" s="10">
        <v>17</v>
      </c>
      <c r="M242" s="1" t="s">
        <v>44</v>
      </c>
    </row>
    <row r="243" spans="1:13" hidden="1" x14ac:dyDescent="0.3">
      <c r="A243" s="10">
        <v>342</v>
      </c>
      <c r="B243" s="1" t="s">
        <v>31</v>
      </c>
      <c r="C243" s="10">
        <v>43</v>
      </c>
      <c r="D243" s="1" t="s">
        <v>45</v>
      </c>
      <c r="E243" s="1" t="s">
        <v>46</v>
      </c>
      <c r="F243" s="8">
        <f>VALUE(SUBSTITUTE(Tabela1[[#This Row],[Total Spend]],".",","))</f>
        <v>525.75</v>
      </c>
      <c r="G243" s="8" t="s">
        <v>125</v>
      </c>
      <c r="H243" s="10">
        <v>9</v>
      </c>
      <c r="I243" s="1">
        <f>VALUE(SUBSTITUTE(Tabela1[[#This Row],[Average Rating]],".",","))</f>
        <v>3.3</v>
      </c>
      <c r="J243" s="1" t="s">
        <v>84</v>
      </c>
      <c r="K243" s="1" t="s">
        <v>36</v>
      </c>
      <c r="L243" s="10">
        <v>40</v>
      </c>
      <c r="M243" s="1" t="s">
        <v>49</v>
      </c>
    </row>
    <row r="244" spans="1:13" x14ac:dyDescent="0.3">
      <c r="A244" s="10">
        <v>343</v>
      </c>
      <c r="B244" s="1" t="s">
        <v>38</v>
      </c>
      <c r="C244" s="10">
        <v>30</v>
      </c>
      <c r="D244" s="1" t="s">
        <v>50</v>
      </c>
      <c r="E244" s="1" t="s">
        <v>33</v>
      </c>
      <c r="F244" s="8">
        <f>VALUE(SUBSTITUTE(Tabela1[[#This Row],[Total Spend]],".",","))</f>
        <v>1460.5</v>
      </c>
      <c r="G244" s="8" t="s">
        <v>104</v>
      </c>
      <c r="H244" s="10">
        <v>20</v>
      </c>
      <c r="I244" s="1">
        <f>VALUE(SUBSTITUTE(Tabela1[[#This Row],[Average Rating]],".",","))</f>
        <v>4.8</v>
      </c>
      <c r="J244" s="1" t="s">
        <v>65</v>
      </c>
      <c r="K244" s="1" t="s">
        <v>43</v>
      </c>
      <c r="L244" s="10">
        <v>11</v>
      </c>
      <c r="M244" s="1" t="s">
        <v>37</v>
      </c>
    </row>
    <row r="245" spans="1:13" hidden="1" x14ac:dyDescent="0.3">
      <c r="A245" s="10">
        <v>344</v>
      </c>
      <c r="B245" s="1" t="s">
        <v>38</v>
      </c>
      <c r="C245" s="10">
        <v>27</v>
      </c>
      <c r="D245" s="1" t="s">
        <v>53</v>
      </c>
      <c r="E245" s="1" t="s">
        <v>40</v>
      </c>
      <c r="F245" s="8">
        <f>VALUE(SUBSTITUTE(Tabela1[[#This Row],[Total Spend]],".",","))</f>
        <v>720.4</v>
      </c>
      <c r="G245" s="8" t="s">
        <v>54</v>
      </c>
      <c r="H245" s="10">
        <v>13</v>
      </c>
      <c r="I245" s="1">
        <f>VALUE(SUBSTITUTE(Tabela1[[#This Row],[Average Rating]],".",","))</f>
        <v>4</v>
      </c>
      <c r="J245" s="1">
        <v>4</v>
      </c>
      <c r="K245" s="1" t="s">
        <v>36</v>
      </c>
      <c r="L245" s="10">
        <v>55</v>
      </c>
      <c r="M245" s="1" t="s">
        <v>49</v>
      </c>
    </row>
    <row r="246" spans="1:13" hidden="1" x14ac:dyDescent="0.3">
      <c r="A246" s="10">
        <v>345</v>
      </c>
      <c r="B246" s="1" t="s">
        <v>31</v>
      </c>
      <c r="C246" s="10">
        <v>37</v>
      </c>
      <c r="D246" s="1" t="s">
        <v>55</v>
      </c>
      <c r="E246" s="1" t="s">
        <v>46</v>
      </c>
      <c r="F246" s="8">
        <f>VALUE(SUBSTITUTE(Tabela1[[#This Row],[Total Spend]],".",","))</f>
        <v>440.8</v>
      </c>
      <c r="G246" s="8" t="s">
        <v>56</v>
      </c>
      <c r="H246" s="10">
        <v>7</v>
      </c>
      <c r="I246" s="1">
        <f>VALUE(SUBSTITUTE(Tabela1[[#This Row],[Average Rating]],".",","))</f>
        <v>3.2</v>
      </c>
      <c r="J246" s="1" t="s">
        <v>69</v>
      </c>
      <c r="K246" s="1" t="s">
        <v>43</v>
      </c>
      <c r="L246" s="10">
        <v>25</v>
      </c>
      <c r="M246" s="1" t="s">
        <v>44</v>
      </c>
    </row>
    <row r="247" spans="1:13" hidden="1" x14ac:dyDescent="0.3">
      <c r="A247" s="10">
        <v>346</v>
      </c>
      <c r="B247" s="1" t="s">
        <v>31</v>
      </c>
      <c r="C247" s="10">
        <v>31</v>
      </c>
      <c r="D247" s="1" t="s">
        <v>32</v>
      </c>
      <c r="E247" s="1" t="s">
        <v>33</v>
      </c>
      <c r="F247" s="8">
        <f>VALUE(SUBSTITUTE(Tabela1[[#This Row],[Total Spend]],".",","))</f>
        <v>1150.5999999999999</v>
      </c>
      <c r="G247" s="8" t="s">
        <v>58</v>
      </c>
      <c r="H247" s="10">
        <v>15</v>
      </c>
      <c r="I247" s="1">
        <f>VALUE(SUBSTITUTE(Tabela1[[#This Row],[Average Rating]],".",","))</f>
        <v>4.5</v>
      </c>
      <c r="J247" s="1" t="s">
        <v>59</v>
      </c>
      <c r="K247" s="1" t="s">
        <v>36</v>
      </c>
      <c r="L247" s="10">
        <v>28</v>
      </c>
      <c r="M247" s="1" t="s">
        <v>37</v>
      </c>
    </row>
    <row r="248" spans="1:13" hidden="1" x14ac:dyDescent="0.3">
      <c r="A248" s="10">
        <v>347</v>
      </c>
      <c r="B248" s="1" t="s">
        <v>38</v>
      </c>
      <c r="C248" s="10">
        <v>35</v>
      </c>
      <c r="D248" s="1" t="s">
        <v>39</v>
      </c>
      <c r="E248" s="1" t="s">
        <v>40</v>
      </c>
      <c r="F248" s="8">
        <f>VALUE(SUBSTITUTE(Tabela1[[#This Row],[Total Spend]],".",","))</f>
        <v>830.9</v>
      </c>
      <c r="G248" s="8" t="s">
        <v>126</v>
      </c>
      <c r="H248" s="10">
        <v>12</v>
      </c>
      <c r="I248" s="1">
        <f>VALUE(SUBSTITUTE(Tabela1[[#This Row],[Average Rating]],".",","))</f>
        <v>4.3</v>
      </c>
      <c r="J248" s="1" t="s">
        <v>71</v>
      </c>
      <c r="K248" s="1" t="s">
        <v>43</v>
      </c>
      <c r="L248" s="10">
        <v>14</v>
      </c>
      <c r="M248" s="1" t="s">
        <v>44</v>
      </c>
    </row>
    <row r="249" spans="1:13" hidden="1" x14ac:dyDescent="0.3">
      <c r="A249" s="10">
        <v>348</v>
      </c>
      <c r="B249" s="1" t="s">
        <v>31</v>
      </c>
      <c r="C249" s="10">
        <v>41</v>
      </c>
      <c r="D249" s="1" t="s">
        <v>45</v>
      </c>
      <c r="E249" s="1" t="s">
        <v>46</v>
      </c>
      <c r="F249" s="8">
        <f>VALUE(SUBSTITUTE(Tabela1[[#This Row],[Total Spend]],".",","))</f>
        <v>490.25</v>
      </c>
      <c r="G249" s="8" t="s">
        <v>127</v>
      </c>
      <c r="H249" s="10">
        <v>9</v>
      </c>
      <c r="I249" s="1">
        <f>VALUE(SUBSTITUTE(Tabela1[[#This Row],[Average Rating]],".",","))</f>
        <v>3.6</v>
      </c>
      <c r="J249" s="1" t="s">
        <v>63</v>
      </c>
      <c r="K249" s="1" t="s">
        <v>36</v>
      </c>
      <c r="L249" s="10">
        <v>40</v>
      </c>
      <c r="M249" s="1" t="s">
        <v>49</v>
      </c>
    </row>
    <row r="250" spans="1:13" x14ac:dyDescent="0.3">
      <c r="A250" s="10">
        <v>349</v>
      </c>
      <c r="B250" s="1" t="s">
        <v>38</v>
      </c>
      <c r="C250" s="10">
        <v>28</v>
      </c>
      <c r="D250" s="1" t="s">
        <v>50</v>
      </c>
      <c r="E250" s="1" t="s">
        <v>33</v>
      </c>
      <c r="F250" s="8">
        <f>VALUE(SUBSTITUTE(Tabela1[[#This Row],[Total Spend]],".",","))</f>
        <v>1480.1</v>
      </c>
      <c r="G250" s="8" t="s">
        <v>128</v>
      </c>
      <c r="H250" s="10">
        <v>21</v>
      </c>
      <c r="I250" s="1">
        <f>VALUE(SUBSTITUTE(Tabela1[[#This Row],[Average Rating]],".",","))</f>
        <v>4.9000000000000004</v>
      </c>
      <c r="J250" s="1" t="s">
        <v>77</v>
      </c>
      <c r="K250" s="1" t="s">
        <v>43</v>
      </c>
      <c r="L250" s="10">
        <v>10</v>
      </c>
      <c r="M250" s="1" t="s">
        <v>37</v>
      </c>
    </row>
    <row r="251" spans="1:13" hidden="1" x14ac:dyDescent="0.3">
      <c r="A251" s="10">
        <v>350</v>
      </c>
      <c r="B251" s="1" t="s">
        <v>38</v>
      </c>
      <c r="C251" s="10">
        <v>32</v>
      </c>
      <c r="D251" s="1" t="s">
        <v>53</v>
      </c>
      <c r="E251" s="1" t="s">
        <v>40</v>
      </c>
      <c r="F251" s="8">
        <f>VALUE(SUBSTITUTE(Tabela1[[#This Row],[Total Spend]],".",","))</f>
        <v>690.3</v>
      </c>
      <c r="G251" s="8" t="s">
        <v>66</v>
      </c>
      <c r="H251" s="10">
        <v>10</v>
      </c>
      <c r="I251" s="1">
        <f>VALUE(SUBSTITUTE(Tabela1[[#This Row],[Average Rating]],".",","))</f>
        <v>3.8</v>
      </c>
      <c r="J251" s="1" t="s">
        <v>67</v>
      </c>
      <c r="K251" s="1" t="s">
        <v>36</v>
      </c>
      <c r="L251" s="10">
        <v>34</v>
      </c>
      <c r="M251" s="1" t="s">
        <v>49</v>
      </c>
    </row>
    <row r="252" spans="1:13" hidden="1" x14ac:dyDescent="0.3">
      <c r="A252" s="10">
        <v>351</v>
      </c>
      <c r="B252" s="1" t="s">
        <v>31</v>
      </c>
      <c r="C252" s="10">
        <v>36</v>
      </c>
      <c r="D252" s="1" t="s">
        <v>55</v>
      </c>
      <c r="E252" s="1" t="s">
        <v>46</v>
      </c>
      <c r="F252" s="8">
        <f>VALUE(SUBSTITUTE(Tabela1[[#This Row],[Total Spend]],".",","))</f>
        <v>480.5</v>
      </c>
      <c r="G252" s="8" t="s">
        <v>129</v>
      </c>
      <c r="H252" s="10">
        <v>8</v>
      </c>
      <c r="I252" s="1">
        <f>VALUE(SUBSTITUTE(Tabela1[[#This Row],[Average Rating]],".",","))</f>
        <v>3.1</v>
      </c>
      <c r="J252" s="1" t="s">
        <v>57</v>
      </c>
      <c r="K252" s="1" t="s">
        <v>43</v>
      </c>
      <c r="L252" s="10">
        <v>20</v>
      </c>
      <c r="M252" s="1" t="s">
        <v>44</v>
      </c>
    </row>
    <row r="253" spans="1:13" hidden="1" x14ac:dyDescent="0.3">
      <c r="A253" s="10">
        <v>352</v>
      </c>
      <c r="B253" s="1" t="s">
        <v>31</v>
      </c>
      <c r="C253" s="10">
        <v>30</v>
      </c>
      <c r="D253" s="1" t="s">
        <v>32</v>
      </c>
      <c r="E253" s="1" t="s">
        <v>33</v>
      </c>
      <c r="F253" s="8">
        <f>VALUE(SUBSTITUTE(Tabela1[[#This Row],[Total Spend]],".",","))</f>
        <v>1170.8</v>
      </c>
      <c r="G253" s="8" t="s">
        <v>130</v>
      </c>
      <c r="H253" s="10">
        <v>16</v>
      </c>
      <c r="I253" s="1">
        <f>VALUE(SUBSTITUTE(Tabela1[[#This Row],[Average Rating]],".",","))</f>
        <v>4.7</v>
      </c>
      <c r="J253" s="1" t="s">
        <v>52</v>
      </c>
      <c r="K253" s="1" t="s">
        <v>36</v>
      </c>
      <c r="L253" s="10">
        <v>21</v>
      </c>
      <c r="M253" s="1" t="s">
        <v>37</v>
      </c>
    </row>
    <row r="254" spans="1:13" hidden="1" x14ac:dyDescent="0.3">
      <c r="A254" s="10">
        <v>353</v>
      </c>
      <c r="B254" s="1" t="s">
        <v>38</v>
      </c>
      <c r="C254" s="10">
        <v>34</v>
      </c>
      <c r="D254" s="1" t="s">
        <v>39</v>
      </c>
      <c r="E254" s="1" t="s">
        <v>40</v>
      </c>
      <c r="F254" s="8">
        <f>VALUE(SUBSTITUTE(Tabela1[[#This Row],[Total Spend]],".",","))</f>
        <v>790.2</v>
      </c>
      <c r="G254" s="8" t="s">
        <v>82</v>
      </c>
      <c r="H254" s="10">
        <v>11</v>
      </c>
      <c r="I254" s="1">
        <f>VALUE(SUBSTITUTE(Tabela1[[#This Row],[Average Rating]],".",","))</f>
        <v>4</v>
      </c>
      <c r="J254" s="1">
        <v>4</v>
      </c>
      <c r="K254" s="1" t="s">
        <v>43</v>
      </c>
      <c r="L254" s="10">
        <v>15</v>
      </c>
      <c r="M254" s="1" t="s">
        <v>44</v>
      </c>
    </row>
    <row r="255" spans="1:13" hidden="1" x14ac:dyDescent="0.3">
      <c r="A255" s="10">
        <v>354</v>
      </c>
      <c r="B255" s="1" t="s">
        <v>31</v>
      </c>
      <c r="C255" s="10">
        <v>43</v>
      </c>
      <c r="D255" s="1" t="s">
        <v>45</v>
      </c>
      <c r="E255" s="1" t="s">
        <v>46</v>
      </c>
      <c r="F255" s="8">
        <f>VALUE(SUBSTITUTE(Tabela1[[#This Row],[Total Spend]],".",","))</f>
        <v>510.75</v>
      </c>
      <c r="G255" s="8" t="s">
        <v>47</v>
      </c>
      <c r="H255" s="10">
        <v>10</v>
      </c>
      <c r="I255" s="1">
        <f>VALUE(SUBSTITUTE(Tabela1[[#This Row],[Average Rating]],".",","))</f>
        <v>3.3</v>
      </c>
      <c r="J255" s="1" t="s">
        <v>84</v>
      </c>
      <c r="K255" s="1" t="s">
        <v>36</v>
      </c>
      <c r="L255" s="10">
        <v>41</v>
      </c>
      <c r="M255" s="1" t="s">
        <v>49</v>
      </c>
    </row>
    <row r="256" spans="1:13" x14ac:dyDescent="0.3">
      <c r="A256" s="10">
        <v>355</v>
      </c>
      <c r="B256" s="1" t="s">
        <v>38</v>
      </c>
      <c r="C256" s="10">
        <v>30</v>
      </c>
      <c r="D256" s="1" t="s">
        <v>50</v>
      </c>
      <c r="E256" s="1" t="s">
        <v>33</v>
      </c>
      <c r="F256" s="8">
        <f>VALUE(SUBSTITUTE(Tabela1[[#This Row],[Total Spend]],".",","))</f>
        <v>1440.5</v>
      </c>
      <c r="G256" s="8" t="s">
        <v>131</v>
      </c>
      <c r="H256" s="10">
        <v>19</v>
      </c>
      <c r="I256" s="1">
        <f>VALUE(SUBSTITUTE(Tabela1[[#This Row],[Average Rating]],".",","))</f>
        <v>4.5999999999999996</v>
      </c>
      <c r="J256" s="1" t="s">
        <v>35</v>
      </c>
      <c r="K256" s="1" t="s">
        <v>43</v>
      </c>
      <c r="L256" s="10">
        <v>12</v>
      </c>
      <c r="M256" s="1" t="s">
        <v>37</v>
      </c>
    </row>
    <row r="257" spans="1:13" hidden="1" x14ac:dyDescent="0.3">
      <c r="A257" s="10">
        <v>356</v>
      </c>
      <c r="B257" s="1" t="s">
        <v>38</v>
      </c>
      <c r="C257" s="10">
        <v>27</v>
      </c>
      <c r="D257" s="1" t="s">
        <v>53</v>
      </c>
      <c r="E257" s="1" t="s">
        <v>40</v>
      </c>
      <c r="F257" s="8">
        <f>VALUE(SUBSTITUTE(Tabela1[[#This Row],[Total Spend]],".",","))</f>
        <v>700.4</v>
      </c>
      <c r="G257" s="8" t="s">
        <v>105</v>
      </c>
      <c r="H257" s="10">
        <v>13</v>
      </c>
      <c r="I257" s="1">
        <f>VALUE(SUBSTITUTE(Tabela1[[#This Row],[Average Rating]],".",","))</f>
        <v>4.0999999999999996</v>
      </c>
      <c r="J257" s="1" t="s">
        <v>42</v>
      </c>
      <c r="K257" s="1" t="s">
        <v>36</v>
      </c>
      <c r="L257" s="10">
        <v>56</v>
      </c>
      <c r="M257" s="1" t="s">
        <v>49</v>
      </c>
    </row>
    <row r="258" spans="1:13" hidden="1" x14ac:dyDescent="0.3">
      <c r="A258" s="10">
        <v>357</v>
      </c>
      <c r="B258" s="1" t="s">
        <v>31</v>
      </c>
      <c r="C258" s="10">
        <v>37</v>
      </c>
      <c r="D258" s="1" t="s">
        <v>55</v>
      </c>
      <c r="E258" s="1" t="s">
        <v>46</v>
      </c>
      <c r="F258" s="8">
        <f>VALUE(SUBSTITUTE(Tabela1[[#This Row],[Total Spend]],".",","))</f>
        <v>410.8</v>
      </c>
      <c r="G258" s="8" t="s">
        <v>132</v>
      </c>
      <c r="H258" s="10">
        <v>7</v>
      </c>
      <c r="I258" s="1">
        <f>VALUE(SUBSTITUTE(Tabela1[[#This Row],[Average Rating]],".",","))</f>
        <v>3.4</v>
      </c>
      <c r="J258" s="1" t="s">
        <v>48</v>
      </c>
      <c r="K258" s="1" t="s">
        <v>43</v>
      </c>
      <c r="L258" s="10">
        <v>26</v>
      </c>
      <c r="M258" s="1" t="s">
        <v>44</v>
      </c>
    </row>
    <row r="259" spans="1:13" hidden="1" x14ac:dyDescent="0.3">
      <c r="A259" s="10">
        <v>358</v>
      </c>
      <c r="B259" s="1" t="s">
        <v>31</v>
      </c>
      <c r="C259" s="10">
        <v>31</v>
      </c>
      <c r="D259" s="1" t="s">
        <v>32</v>
      </c>
      <c r="E259" s="1" t="s">
        <v>33</v>
      </c>
      <c r="F259" s="8">
        <f>VALUE(SUBSTITUTE(Tabela1[[#This Row],[Total Spend]],".",","))</f>
        <v>1160.5999999999999</v>
      </c>
      <c r="G259" s="8" t="s">
        <v>133</v>
      </c>
      <c r="H259" s="10">
        <v>15</v>
      </c>
      <c r="I259" s="1">
        <f>VALUE(SUBSTITUTE(Tabela1[[#This Row],[Average Rating]],".",","))</f>
        <v>4.5</v>
      </c>
      <c r="J259" s="1" t="s">
        <v>59</v>
      </c>
      <c r="K259" s="1" t="s">
        <v>36</v>
      </c>
      <c r="L259" s="10">
        <v>29</v>
      </c>
      <c r="M259" s="1" t="s">
        <v>37</v>
      </c>
    </row>
    <row r="260" spans="1:13" hidden="1" x14ac:dyDescent="0.3">
      <c r="A260" s="10">
        <v>359</v>
      </c>
      <c r="B260" s="1" t="s">
        <v>38</v>
      </c>
      <c r="C260" s="10">
        <v>35</v>
      </c>
      <c r="D260" s="1" t="s">
        <v>39</v>
      </c>
      <c r="E260" s="1" t="s">
        <v>40</v>
      </c>
      <c r="F260" s="8">
        <f>VALUE(SUBSTITUTE(Tabela1[[#This Row],[Total Spend]],".",","))</f>
        <v>810.9</v>
      </c>
      <c r="G260" s="8" t="s">
        <v>89</v>
      </c>
      <c r="H260" s="10">
        <v>12</v>
      </c>
      <c r="I260" s="1">
        <f>VALUE(SUBSTITUTE(Tabela1[[#This Row],[Average Rating]],".",","))</f>
        <v>4.3</v>
      </c>
      <c r="J260" s="1" t="s">
        <v>71</v>
      </c>
      <c r="K260" s="1" t="s">
        <v>43</v>
      </c>
      <c r="L260" s="10">
        <v>14</v>
      </c>
      <c r="M260" s="1" t="s">
        <v>44</v>
      </c>
    </row>
    <row r="261" spans="1:13" hidden="1" x14ac:dyDescent="0.3">
      <c r="A261" s="10">
        <v>360</v>
      </c>
      <c r="B261" s="1" t="s">
        <v>31</v>
      </c>
      <c r="C261" s="10">
        <v>41</v>
      </c>
      <c r="D261" s="1" t="s">
        <v>45</v>
      </c>
      <c r="E261" s="1" t="s">
        <v>46</v>
      </c>
      <c r="F261" s="8">
        <f>VALUE(SUBSTITUTE(Tabela1[[#This Row],[Total Spend]],".",","))</f>
        <v>495.25</v>
      </c>
      <c r="G261" s="8" t="s">
        <v>62</v>
      </c>
      <c r="H261" s="10">
        <v>9</v>
      </c>
      <c r="I261" s="1">
        <f>VALUE(SUBSTITUTE(Tabela1[[#This Row],[Average Rating]],".",","))</f>
        <v>3.6</v>
      </c>
      <c r="J261" s="1" t="s">
        <v>63</v>
      </c>
      <c r="K261" s="1" t="s">
        <v>36</v>
      </c>
      <c r="L261" s="10">
        <v>41</v>
      </c>
      <c r="M261" s="1" t="s">
        <v>49</v>
      </c>
    </row>
    <row r="262" spans="1:13" x14ac:dyDescent="0.3">
      <c r="A262" s="10">
        <v>361</v>
      </c>
      <c r="B262" s="1" t="s">
        <v>38</v>
      </c>
      <c r="C262" s="10">
        <v>28</v>
      </c>
      <c r="D262" s="1" t="s">
        <v>50</v>
      </c>
      <c r="E262" s="1" t="s">
        <v>33</v>
      </c>
      <c r="F262" s="8">
        <f>VALUE(SUBSTITUTE(Tabela1[[#This Row],[Total Spend]],".",","))</f>
        <v>1490.1</v>
      </c>
      <c r="G262" s="8" t="s">
        <v>110</v>
      </c>
      <c r="H262" s="10">
        <v>21</v>
      </c>
      <c r="I262" s="1">
        <f>VALUE(SUBSTITUTE(Tabela1[[#This Row],[Average Rating]],".",","))</f>
        <v>4.9000000000000004</v>
      </c>
      <c r="J262" s="1" t="s">
        <v>77</v>
      </c>
      <c r="K262" s="1" t="s">
        <v>43</v>
      </c>
      <c r="L262" s="10">
        <v>10</v>
      </c>
      <c r="M262" s="1" t="s">
        <v>37</v>
      </c>
    </row>
    <row r="263" spans="1:13" hidden="1" x14ac:dyDescent="0.3">
      <c r="A263" s="10">
        <v>362</v>
      </c>
      <c r="B263" s="1" t="s">
        <v>38</v>
      </c>
      <c r="C263" s="10">
        <v>32</v>
      </c>
      <c r="D263" s="1" t="s">
        <v>53</v>
      </c>
      <c r="E263" s="1" t="s">
        <v>40</v>
      </c>
      <c r="F263" s="8">
        <f>VALUE(SUBSTITUTE(Tabela1[[#This Row],[Total Spend]],".",","))</f>
        <v>660.3</v>
      </c>
      <c r="G263" s="8" t="s">
        <v>134</v>
      </c>
      <c r="H263" s="10">
        <v>10</v>
      </c>
      <c r="I263" s="1">
        <f>VALUE(SUBSTITUTE(Tabela1[[#This Row],[Average Rating]],".",","))</f>
        <v>3.8</v>
      </c>
      <c r="J263" s="1" t="s">
        <v>67</v>
      </c>
      <c r="K263" s="1" t="s">
        <v>36</v>
      </c>
      <c r="L263" s="10">
        <v>35</v>
      </c>
      <c r="M263" s="1" t="s">
        <v>49</v>
      </c>
    </row>
    <row r="264" spans="1:13" hidden="1" x14ac:dyDescent="0.3">
      <c r="A264" s="10">
        <v>363</v>
      </c>
      <c r="B264" s="1" t="s">
        <v>31</v>
      </c>
      <c r="C264" s="10">
        <v>36</v>
      </c>
      <c r="D264" s="1" t="s">
        <v>55</v>
      </c>
      <c r="E264" s="1" t="s">
        <v>46</v>
      </c>
      <c r="F264" s="8">
        <f>VALUE(SUBSTITUTE(Tabela1[[#This Row],[Total Spend]],".",","))</f>
        <v>430.5</v>
      </c>
      <c r="G264" s="8" t="s">
        <v>135</v>
      </c>
      <c r="H264" s="10">
        <v>8</v>
      </c>
      <c r="I264" s="1">
        <f>VALUE(SUBSTITUTE(Tabela1[[#This Row],[Average Rating]],".",","))</f>
        <v>3.1</v>
      </c>
      <c r="J264" s="1" t="s">
        <v>57</v>
      </c>
      <c r="K264" s="1" t="s">
        <v>43</v>
      </c>
      <c r="L264" s="10">
        <v>21</v>
      </c>
      <c r="M264" s="1" t="s">
        <v>44</v>
      </c>
    </row>
    <row r="265" spans="1:13" hidden="1" x14ac:dyDescent="0.3">
      <c r="A265" s="10">
        <v>364</v>
      </c>
      <c r="B265" s="1" t="s">
        <v>31</v>
      </c>
      <c r="C265" s="10">
        <v>30</v>
      </c>
      <c r="D265" s="1" t="s">
        <v>32</v>
      </c>
      <c r="E265" s="1" t="s">
        <v>33</v>
      </c>
      <c r="F265" s="8">
        <f>VALUE(SUBSTITUTE(Tabela1[[#This Row],[Total Spend]],".",","))</f>
        <v>1200.8</v>
      </c>
      <c r="G265" s="8" t="s">
        <v>70</v>
      </c>
      <c r="H265" s="10">
        <v>16</v>
      </c>
      <c r="I265" s="1">
        <f>VALUE(SUBSTITUTE(Tabela1[[#This Row],[Average Rating]],".",","))</f>
        <v>4.7</v>
      </c>
      <c r="J265" s="1" t="s">
        <v>52</v>
      </c>
      <c r="K265" s="1" t="s">
        <v>36</v>
      </c>
      <c r="L265" s="10">
        <v>22</v>
      </c>
      <c r="M265" s="1" t="s">
        <v>37</v>
      </c>
    </row>
    <row r="266" spans="1:13" hidden="1" x14ac:dyDescent="0.3">
      <c r="A266" s="10">
        <v>365</v>
      </c>
      <c r="B266" s="1" t="s">
        <v>38</v>
      </c>
      <c r="C266" s="10">
        <v>34</v>
      </c>
      <c r="D266" s="1" t="s">
        <v>39</v>
      </c>
      <c r="E266" s="1" t="s">
        <v>40</v>
      </c>
      <c r="F266" s="8">
        <f>VALUE(SUBSTITUTE(Tabela1[[#This Row],[Total Spend]],".",","))</f>
        <v>780.2</v>
      </c>
      <c r="G266" s="8" t="s">
        <v>136</v>
      </c>
      <c r="H266" s="10">
        <v>11</v>
      </c>
      <c r="I266" s="1">
        <f>VALUE(SUBSTITUTE(Tabela1[[#This Row],[Average Rating]],".",","))</f>
        <v>4.0999999999999996</v>
      </c>
      <c r="J266" s="1" t="s">
        <v>42</v>
      </c>
      <c r="K266" s="1" t="s">
        <v>43</v>
      </c>
      <c r="L266" s="10">
        <v>16</v>
      </c>
      <c r="M266" s="1" t="s">
        <v>44</v>
      </c>
    </row>
    <row r="267" spans="1:13" hidden="1" x14ac:dyDescent="0.3">
      <c r="A267" s="10">
        <v>366</v>
      </c>
      <c r="B267" s="1" t="s">
        <v>31</v>
      </c>
      <c r="C267" s="10">
        <v>43</v>
      </c>
      <c r="D267" s="1" t="s">
        <v>45</v>
      </c>
      <c r="E267" s="1" t="s">
        <v>46</v>
      </c>
      <c r="F267" s="8">
        <f>VALUE(SUBSTITUTE(Tabela1[[#This Row],[Total Spend]],".",","))</f>
        <v>505.75</v>
      </c>
      <c r="G267" s="8" t="s">
        <v>83</v>
      </c>
      <c r="H267" s="10">
        <v>10</v>
      </c>
      <c r="I267" s="1">
        <f>VALUE(SUBSTITUTE(Tabela1[[#This Row],[Average Rating]],".",","))</f>
        <v>3.3</v>
      </c>
      <c r="J267" s="1" t="s">
        <v>84</v>
      </c>
      <c r="K267" s="1" t="s">
        <v>36</v>
      </c>
      <c r="L267" s="10">
        <v>42</v>
      </c>
      <c r="M267" s="1" t="s">
        <v>49</v>
      </c>
    </row>
    <row r="268" spans="1:13" x14ac:dyDescent="0.3">
      <c r="A268" s="10">
        <v>367</v>
      </c>
      <c r="B268" s="1" t="s">
        <v>38</v>
      </c>
      <c r="C268" s="10">
        <v>30</v>
      </c>
      <c r="D268" s="1" t="s">
        <v>50</v>
      </c>
      <c r="E268" s="1" t="s">
        <v>33</v>
      </c>
      <c r="F268" s="8">
        <f>VALUE(SUBSTITUTE(Tabela1[[#This Row],[Total Spend]],".",","))</f>
        <v>1460.5</v>
      </c>
      <c r="G268" s="8" t="s">
        <v>104</v>
      </c>
      <c r="H268" s="10">
        <v>20</v>
      </c>
      <c r="I268" s="1">
        <f>VALUE(SUBSTITUTE(Tabela1[[#This Row],[Average Rating]],".",","))</f>
        <v>4.8</v>
      </c>
      <c r="J268" s="1" t="s">
        <v>65</v>
      </c>
      <c r="K268" s="1" t="s">
        <v>43</v>
      </c>
      <c r="L268" s="10">
        <v>13</v>
      </c>
      <c r="M268" s="1" t="s">
        <v>37</v>
      </c>
    </row>
    <row r="269" spans="1:13" hidden="1" x14ac:dyDescent="0.3">
      <c r="A269" s="10">
        <v>368</v>
      </c>
      <c r="B269" s="1" t="s">
        <v>38</v>
      </c>
      <c r="C269" s="10">
        <v>27</v>
      </c>
      <c r="D269" s="1" t="s">
        <v>53</v>
      </c>
      <c r="E269" s="1" t="s">
        <v>40</v>
      </c>
      <c r="F269" s="8">
        <f>VALUE(SUBSTITUTE(Tabela1[[#This Row],[Total Spend]],".",","))</f>
        <v>710.4</v>
      </c>
      <c r="G269" s="8" t="s">
        <v>86</v>
      </c>
      <c r="H269" s="10">
        <v>13</v>
      </c>
      <c r="I269" s="1">
        <f>VALUE(SUBSTITUTE(Tabela1[[#This Row],[Average Rating]],".",","))</f>
        <v>4.0999999999999996</v>
      </c>
      <c r="J269" s="1" t="s">
        <v>42</v>
      </c>
      <c r="K269" s="1" t="s">
        <v>36</v>
      </c>
      <c r="L269" s="10">
        <v>57</v>
      </c>
      <c r="M269" s="1" t="s">
        <v>49</v>
      </c>
    </row>
    <row r="270" spans="1:13" hidden="1" x14ac:dyDescent="0.3">
      <c r="A270" s="10">
        <v>369</v>
      </c>
      <c r="B270" s="1" t="s">
        <v>31</v>
      </c>
      <c r="C270" s="10">
        <v>37</v>
      </c>
      <c r="D270" s="1" t="s">
        <v>55</v>
      </c>
      <c r="E270" s="1" t="s">
        <v>46</v>
      </c>
      <c r="F270" s="8">
        <f>VALUE(SUBSTITUTE(Tabela1[[#This Row],[Total Spend]],".",","))</f>
        <v>450.8</v>
      </c>
      <c r="G270" s="8" t="s">
        <v>137</v>
      </c>
      <c r="H270" s="10">
        <v>7</v>
      </c>
      <c r="I270" s="1">
        <f>VALUE(SUBSTITUTE(Tabela1[[#This Row],[Average Rating]],".",","))</f>
        <v>3.4</v>
      </c>
      <c r="J270" s="1" t="s">
        <v>48</v>
      </c>
      <c r="K270" s="1" t="s">
        <v>43</v>
      </c>
      <c r="L270" s="10">
        <v>24</v>
      </c>
      <c r="M270" s="1" t="s">
        <v>44</v>
      </c>
    </row>
    <row r="271" spans="1:13" hidden="1" x14ac:dyDescent="0.3">
      <c r="A271" s="10">
        <v>370</v>
      </c>
      <c r="B271" s="1" t="s">
        <v>31</v>
      </c>
      <c r="C271" s="10">
        <v>31</v>
      </c>
      <c r="D271" s="1" t="s">
        <v>32</v>
      </c>
      <c r="E271" s="1" t="s">
        <v>33</v>
      </c>
      <c r="F271" s="8">
        <f>VALUE(SUBSTITUTE(Tabela1[[#This Row],[Total Spend]],".",","))</f>
        <v>1140.5999999999999</v>
      </c>
      <c r="G271" s="8" t="s">
        <v>88</v>
      </c>
      <c r="H271" s="10">
        <v>15</v>
      </c>
      <c r="I271" s="1">
        <f>VALUE(SUBSTITUTE(Tabela1[[#This Row],[Average Rating]],".",","))</f>
        <v>4.5</v>
      </c>
      <c r="J271" s="1" t="s">
        <v>59</v>
      </c>
      <c r="K271" s="1" t="s">
        <v>36</v>
      </c>
      <c r="L271" s="10">
        <v>30</v>
      </c>
      <c r="M271" s="1" t="s">
        <v>37</v>
      </c>
    </row>
    <row r="272" spans="1:13" hidden="1" x14ac:dyDescent="0.3">
      <c r="A272" s="10">
        <v>371</v>
      </c>
      <c r="B272" s="1" t="s">
        <v>38</v>
      </c>
      <c r="C272" s="10">
        <v>35</v>
      </c>
      <c r="D272" s="1" t="s">
        <v>39</v>
      </c>
      <c r="E272" s="1" t="s">
        <v>40</v>
      </c>
      <c r="F272" s="8">
        <f>VALUE(SUBSTITUTE(Tabela1[[#This Row],[Total Spend]],".",","))</f>
        <v>800.9</v>
      </c>
      <c r="G272" s="8" t="s">
        <v>60</v>
      </c>
      <c r="H272" s="10">
        <v>12</v>
      </c>
      <c r="I272" s="1">
        <f>VALUE(SUBSTITUTE(Tabela1[[#This Row],[Average Rating]],".",","))</f>
        <v>4.0999999999999996</v>
      </c>
      <c r="J272" s="1" t="s">
        <v>42</v>
      </c>
      <c r="K272" s="1" t="s">
        <v>43</v>
      </c>
      <c r="L272" s="10">
        <v>17</v>
      </c>
      <c r="M272" s="1" t="s">
        <v>44</v>
      </c>
    </row>
    <row r="273" spans="1:13" hidden="1" x14ac:dyDescent="0.3">
      <c r="A273" s="10">
        <v>372</v>
      </c>
      <c r="B273" s="1" t="s">
        <v>31</v>
      </c>
      <c r="C273" s="10">
        <v>41</v>
      </c>
      <c r="D273" s="1" t="s">
        <v>45</v>
      </c>
      <c r="E273" s="1" t="s">
        <v>46</v>
      </c>
      <c r="F273" s="8">
        <f>VALUE(SUBSTITUTE(Tabela1[[#This Row],[Total Spend]],".",","))</f>
        <v>475.25</v>
      </c>
      <c r="G273" s="8" t="s">
        <v>138</v>
      </c>
      <c r="H273" s="10">
        <v>9</v>
      </c>
      <c r="I273" s="1">
        <f>VALUE(SUBSTITUTE(Tabela1[[#This Row],[Average Rating]],".",","))</f>
        <v>3.6</v>
      </c>
      <c r="J273" s="1" t="s">
        <v>63</v>
      </c>
      <c r="K273" s="1" t="s">
        <v>36</v>
      </c>
      <c r="L273" s="10">
        <v>42</v>
      </c>
      <c r="M273" s="1" t="s">
        <v>49</v>
      </c>
    </row>
    <row r="274" spans="1:13" x14ac:dyDescent="0.3">
      <c r="A274" s="10">
        <v>373</v>
      </c>
      <c r="B274" s="1" t="s">
        <v>38</v>
      </c>
      <c r="C274" s="10">
        <v>28</v>
      </c>
      <c r="D274" s="1" t="s">
        <v>50</v>
      </c>
      <c r="E274" s="1" t="s">
        <v>33</v>
      </c>
      <c r="F274" s="8">
        <f>VALUE(SUBSTITUTE(Tabela1[[#This Row],[Total Spend]],".",","))</f>
        <v>1480.1</v>
      </c>
      <c r="G274" s="8" t="s">
        <v>128</v>
      </c>
      <c r="H274" s="10">
        <v>21</v>
      </c>
      <c r="I274" s="1">
        <f>VALUE(SUBSTITUTE(Tabela1[[#This Row],[Average Rating]],".",","))</f>
        <v>4.9000000000000004</v>
      </c>
      <c r="J274" s="1" t="s">
        <v>77</v>
      </c>
      <c r="K274" s="1" t="s">
        <v>43</v>
      </c>
      <c r="L274" s="10">
        <v>11</v>
      </c>
      <c r="M274" s="1" t="s">
        <v>37</v>
      </c>
    </row>
    <row r="275" spans="1:13" hidden="1" x14ac:dyDescent="0.3">
      <c r="A275" s="10">
        <v>374</v>
      </c>
      <c r="B275" s="1" t="s">
        <v>38</v>
      </c>
      <c r="C275" s="10">
        <v>32</v>
      </c>
      <c r="D275" s="1" t="s">
        <v>53</v>
      </c>
      <c r="E275" s="1" t="s">
        <v>40</v>
      </c>
      <c r="F275" s="8">
        <f>VALUE(SUBSTITUTE(Tabela1[[#This Row],[Total Spend]],".",","))</f>
        <v>660.3</v>
      </c>
      <c r="G275" s="8" t="s">
        <v>134</v>
      </c>
      <c r="H275" s="10">
        <v>10</v>
      </c>
      <c r="I275" s="1">
        <f>VALUE(SUBSTITUTE(Tabela1[[#This Row],[Average Rating]],".",","))</f>
        <v>3.8</v>
      </c>
      <c r="J275" s="1" t="s">
        <v>67</v>
      </c>
      <c r="K275" s="1" t="s">
        <v>36</v>
      </c>
      <c r="L275" s="10">
        <v>36</v>
      </c>
      <c r="M275" s="1" t="s">
        <v>49</v>
      </c>
    </row>
    <row r="276" spans="1:13" hidden="1" x14ac:dyDescent="0.3">
      <c r="A276" s="10">
        <v>375</v>
      </c>
      <c r="B276" s="1" t="s">
        <v>31</v>
      </c>
      <c r="C276" s="10">
        <v>36</v>
      </c>
      <c r="D276" s="1" t="s">
        <v>55</v>
      </c>
      <c r="E276" s="1" t="s">
        <v>46</v>
      </c>
      <c r="F276" s="8">
        <f>VALUE(SUBSTITUTE(Tabela1[[#This Row],[Total Spend]],".",","))</f>
        <v>470.5</v>
      </c>
      <c r="G276" s="8" t="s">
        <v>68</v>
      </c>
      <c r="H276" s="10">
        <v>8</v>
      </c>
      <c r="I276" s="1">
        <f>VALUE(SUBSTITUTE(Tabela1[[#This Row],[Average Rating]],".",","))</f>
        <v>3</v>
      </c>
      <c r="J276" s="1">
        <v>3</v>
      </c>
      <c r="K276" s="1" t="s">
        <v>43</v>
      </c>
      <c r="L276" s="10">
        <v>22</v>
      </c>
      <c r="M276" s="1" t="s">
        <v>44</v>
      </c>
    </row>
    <row r="277" spans="1:13" hidden="1" x14ac:dyDescent="0.3">
      <c r="A277" s="10">
        <v>376</v>
      </c>
      <c r="B277" s="1" t="s">
        <v>31</v>
      </c>
      <c r="C277" s="10">
        <v>30</v>
      </c>
      <c r="D277" s="1" t="s">
        <v>32</v>
      </c>
      <c r="E277" s="1" t="s">
        <v>33</v>
      </c>
      <c r="F277" s="8">
        <f>VALUE(SUBSTITUTE(Tabela1[[#This Row],[Total Spend]],".",","))</f>
        <v>1190.8</v>
      </c>
      <c r="G277" s="8" t="s">
        <v>94</v>
      </c>
      <c r="H277" s="10">
        <v>16</v>
      </c>
      <c r="I277" s="1">
        <f>VALUE(SUBSTITUTE(Tabela1[[#This Row],[Average Rating]],".",","))</f>
        <v>4.5</v>
      </c>
      <c r="J277" s="1" t="s">
        <v>59</v>
      </c>
      <c r="K277" s="1" t="s">
        <v>36</v>
      </c>
      <c r="L277" s="10">
        <v>23</v>
      </c>
      <c r="M277" s="1" t="s">
        <v>37</v>
      </c>
    </row>
    <row r="278" spans="1:13" hidden="1" x14ac:dyDescent="0.3">
      <c r="A278" s="10">
        <v>377</v>
      </c>
      <c r="B278" s="1" t="s">
        <v>38</v>
      </c>
      <c r="C278" s="10">
        <v>33</v>
      </c>
      <c r="D278" s="1" t="s">
        <v>39</v>
      </c>
      <c r="E278" s="1" t="s">
        <v>40</v>
      </c>
      <c r="F278" s="8">
        <f>VALUE(SUBSTITUTE(Tabela1[[#This Row],[Total Spend]],".",","))</f>
        <v>770.2</v>
      </c>
      <c r="G278" s="8" t="s">
        <v>139</v>
      </c>
      <c r="H278" s="10">
        <v>11</v>
      </c>
      <c r="I278" s="1">
        <f>VALUE(SUBSTITUTE(Tabela1[[#This Row],[Average Rating]],".",","))</f>
        <v>4.2</v>
      </c>
      <c r="J278" s="1" t="s">
        <v>61</v>
      </c>
      <c r="K278" s="1" t="s">
        <v>43</v>
      </c>
      <c r="L278" s="10">
        <v>18</v>
      </c>
      <c r="M278" s="1" t="s">
        <v>44</v>
      </c>
    </row>
    <row r="279" spans="1:13" hidden="1" x14ac:dyDescent="0.3">
      <c r="A279" s="10">
        <v>378</v>
      </c>
      <c r="B279" s="1" t="s">
        <v>31</v>
      </c>
      <c r="C279" s="10">
        <v>43</v>
      </c>
      <c r="D279" s="1" t="s">
        <v>45</v>
      </c>
      <c r="E279" s="1" t="s">
        <v>46</v>
      </c>
      <c r="F279" s="8">
        <f>VALUE(SUBSTITUTE(Tabela1[[#This Row],[Total Spend]],".",","))</f>
        <v>515.75</v>
      </c>
      <c r="G279" s="8" t="s">
        <v>122</v>
      </c>
      <c r="H279" s="10">
        <v>10</v>
      </c>
      <c r="I279" s="1">
        <f>VALUE(SUBSTITUTE(Tabela1[[#This Row],[Average Rating]],".",","))</f>
        <v>3.3</v>
      </c>
      <c r="J279" s="1" t="s">
        <v>84</v>
      </c>
      <c r="K279" s="1" t="s">
        <v>36</v>
      </c>
      <c r="L279" s="10">
        <v>43</v>
      </c>
      <c r="M279" s="1" t="s">
        <v>49</v>
      </c>
    </row>
    <row r="280" spans="1:13" x14ac:dyDescent="0.3">
      <c r="A280" s="10">
        <v>379</v>
      </c>
      <c r="B280" s="1" t="s">
        <v>38</v>
      </c>
      <c r="C280" s="10">
        <v>30</v>
      </c>
      <c r="D280" s="1" t="s">
        <v>50</v>
      </c>
      <c r="E280" s="1" t="s">
        <v>33</v>
      </c>
      <c r="F280" s="8">
        <f>VALUE(SUBSTITUTE(Tabela1[[#This Row],[Total Spend]],".",","))</f>
        <v>1450.5</v>
      </c>
      <c r="G280" s="8" t="s">
        <v>123</v>
      </c>
      <c r="H280" s="10">
        <v>19</v>
      </c>
      <c r="I280" s="1">
        <f>VALUE(SUBSTITUTE(Tabela1[[#This Row],[Average Rating]],".",","))</f>
        <v>4.5999999999999996</v>
      </c>
      <c r="J280" s="1" t="s">
        <v>35</v>
      </c>
      <c r="K280" s="1" t="s">
        <v>43</v>
      </c>
      <c r="L280" s="10">
        <v>12</v>
      </c>
      <c r="M280" s="1" t="s">
        <v>37</v>
      </c>
    </row>
    <row r="281" spans="1:13" hidden="1" x14ac:dyDescent="0.3">
      <c r="A281" s="10">
        <v>380</v>
      </c>
      <c r="B281" s="1" t="s">
        <v>38</v>
      </c>
      <c r="C281" s="10">
        <v>27</v>
      </c>
      <c r="D281" s="1" t="s">
        <v>53</v>
      </c>
      <c r="E281" s="1" t="s">
        <v>40</v>
      </c>
      <c r="F281" s="8">
        <f>VALUE(SUBSTITUTE(Tabela1[[#This Row],[Total Spend]],".",","))</f>
        <v>710.4</v>
      </c>
      <c r="G281" s="8" t="s">
        <v>86</v>
      </c>
      <c r="H281" s="10">
        <v>13</v>
      </c>
      <c r="I281" s="1">
        <f>VALUE(SUBSTITUTE(Tabela1[[#This Row],[Average Rating]],".",","))</f>
        <v>4.0999999999999996</v>
      </c>
      <c r="J281" s="1" t="s">
        <v>42</v>
      </c>
      <c r="K281" s="1" t="s">
        <v>36</v>
      </c>
      <c r="L281" s="10">
        <v>58</v>
      </c>
      <c r="M281" s="1" t="s">
        <v>49</v>
      </c>
    </row>
    <row r="282" spans="1:13" hidden="1" x14ac:dyDescent="0.3">
      <c r="A282" s="10">
        <v>381</v>
      </c>
      <c r="B282" s="1" t="s">
        <v>31</v>
      </c>
      <c r="C282" s="10">
        <v>37</v>
      </c>
      <c r="D282" s="1" t="s">
        <v>55</v>
      </c>
      <c r="E282" s="1" t="s">
        <v>46</v>
      </c>
      <c r="F282" s="8">
        <f>VALUE(SUBSTITUTE(Tabela1[[#This Row],[Total Spend]],".",","))</f>
        <v>430.8</v>
      </c>
      <c r="G282" s="8" t="s">
        <v>87</v>
      </c>
      <c r="H282" s="10">
        <v>7</v>
      </c>
      <c r="I282" s="1">
        <f>VALUE(SUBSTITUTE(Tabela1[[#This Row],[Average Rating]],".",","))</f>
        <v>3.4</v>
      </c>
      <c r="J282" s="1" t="s">
        <v>48</v>
      </c>
      <c r="K282" s="1" t="s">
        <v>43</v>
      </c>
      <c r="L282" s="10">
        <v>27</v>
      </c>
      <c r="M282" s="1" t="s">
        <v>44</v>
      </c>
    </row>
    <row r="283" spans="1:13" hidden="1" x14ac:dyDescent="0.3">
      <c r="A283" s="10">
        <v>382</v>
      </c>
      <c r="B283" s="1" t="s">
        <v>31</v>
      </c>
      <c r="C283" s="10">
        <v>31</v>
      </c>
      <c r="D283" s="1" t="s">
        <v>32</v>
      </c>
      <c r="E283" s="1" t="s">
        <v>33</v>
      </c>
      <c r="F283" s="8">
        <f>VALUE(SUBSTITUTE(Tabela1[[#This Row],[Total Spend]],".",","))</f>
        <v>1160.5999999999999</v>
      </c>
      <c r="G283" s="8" t="s">
        <v>133</v>
      </c>
      <c r="H283" s="10">
        <v>15</v>
      </c>
      <c r="I283" s="1">
        <f>VALUE(SUBSTITUTE(Tabela1[[#This Row],[Average Rating]],".",","))</f>
        <v>4.5</v>
      </c>
      <c r="J283" s="1" t="s">
        <v>59</v>
      </c>
      <c r="K283" s="1" t="s">
        <v>36</v>
      </c>
      <c r="L283" s="10">
        <v>31</v>
      </c>
      <c r="M283" s="1" t="s">
        <v>37</v>
      </c>
    </row>
    <row r="284" spans="1:13" hidden="1" x14ac:dyDescent="0.3">
      <c r="A284" s="10">
        <v>383</v>
      </c>
      <c r="B284" s="1" t="s">
        <v>38</v>
      </c>
      <c r="C284" s="10">
        <v>35</v>
      </c>
      <c r="D284" s="1" t="s">
        <v>39</v>
      </c>
      <c r="E284" s="1" t="s">
        <v>40</v>
      </c>
      <c r="F284" s="8">
        <f>VALUE(SUBSTITUTE(Tabela1[[#This Row],[Total Spend]],".",","))</f>
        <v>820.9</v>
      </c>
      <c r="G284" s="8" t="s">
        <v>108</v>
      </c>
      <c r="H284" s="10">
        <v>12</v>
      </c>
      <c r="I284" s="1">
        <f>VALUE(SUBSTITUTE(Tabela1[[#This Row],[Average Rating]],".",","))</f>
        <v>4.3</v>
      </c>
      <c r="J284" s="1" t="s">
        <v>71</v>
      </c>
      <c r="K284" s="1" t="s">
        <v>43</v>
      </c>
      <c r="L284" s="10">
        <v>15</v>
      </c>
      <c r="M284" s="1" t="s">
        <v>44</v>
      </c>
    </row>
    <row r="285" spans="1:13" hidden="1" x14ac:dyDescent="0.3">
      <c r="A285" s="10">
        <v>384</v>
      </c>
      <c r="B285" s="1" t="s">
        <v>31</v>
      </c>
      <c r="C285" s="10">
        <v>41</v>
      </c>
      <c r="D285" s="1" t="s">
        <v>45</v>
      </c>
      <c r="E285" s="1" t="s">
        <v>46</v>
      </c>
      <c r="F285" s="8">
        <f>VALUE(SUBSTITUTE(Tabela1[[#This Row],[Total Spend]],".",","))</f>
        <v>495.25</v>
      </c>
      <c r="G285" s="8" t="s">
        <v>62</v>
      </c>
      <c r="H285" s="10">
        <v>9</v>
      </c>
      <c r="I285" s="1">
        <f>VALUE(SUBSTITUTE(Tabela1[[#This Row],[Average Rating]],".",","))</f>
        <v>3.6</v>
      </c>
      <c r="J285" s="1" t="s">
        <v>63</v>
      </c>
      <c r="K285" s="1" t="s">
        <v>36</v>
      </c>
      <c r="L285" s="10">
        <v>43</v>
      </c>
      <c r="M285" s="1" t="s">
        <v>49</v>
      </c>
    </row>
    <row r="286" spans="1:13" x14ac:dyDescent="0.3">
      <c r="A286" s="10">
        <v>385</v>
      </c>
      <c r="B286" s="1" t="s">
        <v>38</v>
      </c>
      <c r="C286" s="10">
        <v>28</v>
      </c>
      <c r="D286" s="1" t="s">
        <v>50</v>
      </c>
      <c r="E286" s="1" t="s">
        <v>33</v>
      </c>
      <c r="F286" s="8">
        <f>VALUE(SUBSTITUTE(Tabela1[[#This Row],[Total Spend]],".",","))</f>
        <v>1490.1</v>
      </c>
      <c r="G286" s="8" t="s">
        <v>110</v>
      </c>
      <c r="H286" s="10">
        <v>21</v>
      </c>
      <c r="I286" s="1">
        <f>VALUE(SUBSTITUTE(Tabela1[[#This Row],[Average Rating]],".",","))</f>
        <v>4.9000000000000004</v>
      </c>
      <c r="J286" s="1" t="s">
        <v>77</v>
      </c>
      <c r="K286" s="1" t="s">
        <v>43</v>
      </c>
      <c r="L286" s="10">
        <v>10</v>
      </c>
      <c r="M286" s="1" t="s">
        <v>37</v>
      </c>
    </row>
    <row r="287" spans="1:13" hidden="1" x14ac:dyDescent="0.3">
      <c r="A287" s="10">
        <v>386</v>
      </c>
      <c r="B287" s="1" t="s">
        <v>38</v>
      </c>
      <c r="C287" s="10">
        <v>32</v>
      </c>
      <c r="D287" s="1" t="s">
        <v>53</v>
      </c>
      <c r="E287" s="1" t="s">
        <v>40</v>
      </c>
      <c r="F287" s="8">
        <f>VALUE(SUBSTITUTE(Tabela1[[#This Row],[Total Spend]],".",","))</f>
        <v>660.3</v>
      </c>
      <c r="G287" s="8" t="s">
        <v>134</v>
      </c>
      <c r="H287" s="10">
        <v>10</v>
      </c>
      <c r="I287" s="1">
        <f>VALUE(SUBSTITUTE(Tabela1[[#This Row],[Average Rating]],".",","))</f>
        <v>3.8</v>
      </c>
      <c r="J287" s="1" t="s">
        <v>67</v>
      </c>
      <c r="K287" s="1" t="s">
        <v>36</v>
      </c>
      <c r="L287" s="10">
        <v>37</v>
      </c>
      <c r="M287" s="1" t="s">
        <v>49</v>
      </c>
    </row>
    <row r="288" spans="1:13" hidden="1" x14ac:dyDescent="0.3">
      <c r="A288" s="10">
        <v>387</v>
      </c>
      <c r="B288" s="1" t="s">
        <v>31</v>
      </c>
      <c r="C288" s="10">
        <v>36</v>
      </c>
      <c r="D288" s="1" t="s">
        <v>55</v>
      </c>
      <c r="E288" s="1" t="s">
        <v>46</v>
      </c>
      <c r="F288" s="8">
        <f>VALUE(SUBSTITUTE(Tabela1[[#This Row],[Total Spend]],".",","))</f>
        <v>440.5</v>
      </c>
      <c r="G288" s="8" t="s">
        <v>140</v>
      </c>
      <c r="H288" s="10">
        <v>8</v>
      </c>
      <c r="I288" s="1">
        <f>VALUE(SUBSTITUTE(Tabela1[[#This Row],[Average Rating]],".",","))</f>
        <v>3.1</v>
      </c>
      <c r="J288" s="1" t="s">
        <v>57</v>
      </c>
      <c r="K288" s="1" t="s">
        <v>43</v>
      </c>
      <c r="L288" s="10">
        <v>23</v>
      </c>
      <c r="M288" s="1" t="s">
        <v>44</v>
      </c>
    </row>
    <row r="289" spans="1:13" hidden="1" x14ac:dyDescent="0.3">
      <c r="A289" s="10">
        <v>388</v>
      </c>
      <c r="B289" s="1" t="s">
        <v>31</v>
      </c>
      <c r="C289" s="10">
        <v>30</v>
      </c>
      <c r="D289" s="1" t="s">
        <v>32</v>
      </c>
      <c r="E289" s="1" t="s">
        <v>33</v>
      </c>
      <c r="F289" s="8">
        <f>VALUE(SUBSTITUTE(Tabela1[[#This Row],[Total Spend]],".",","))</f>
        <v>1200.8</v>
      </c>
      <c r="G289" s="8" t="s">
        <v>70</v>
      </c>
      <c r="H289" s="10">
        <v>16</v>
      </c>
      <c r="I289" s="1">
        <f>VALUE(SUBSTITUTE(Tabela1[[#This Row],[Average Rating]],".",","))</f>
        <v>4.7</v>
      </c>
      <c r="J289" s="1" t="s">
        <v>52</v>
      </c>
      <c r="K289" s="1" t="s">
        <v>36</v>
      </c>
      <c r="L289" s="10">
        <v>24</v>
      </c>
      <c r="M289" s="1" t="s">
        <v>37</v>
      </c>
    </row>
    <row r="290" spans="1:13" hidden="1" x14ac:dyDescent="0.3">
      <c r="A290" s="10">
        <v>389</v>
      </c>
      <c r="B290" s="1" t="s">
        <v>38</v>
      </c>
      <c r="C290" s="10">
        <v>34</v>
      </c>
      <c r="D290" s="1" t="s">
        <v>39</v>
      </c>
      <c r="E290" s="1" t="s">
        <v>40</v>
      </c>
      <c r="F290" s="8">
        <f>VALUE(SUBSTITUTE(Tabela1[[#This Row],[Total Spend]],".",","))</f>
        <v>780.2</v>
      </c>
      <c r="G290" s="8" t="s">
        <v>136</v>
      </c>
      <c r="H290" s="10">
        <v>11</v>
      </c>
      <c r="I290" s="1">
        <f>VALUE(SUBSTITUTE(Tabela1[[#This Row],[Average Rating]],".",","))</f>
        <v>4.0999999999999996</v>
      </c>
      <c r="J290" s="1" t="s">
        <v>42</v>
      </c>
      <c r="K290" s="1" t="s">
        <v>43</v>
      </c>
      <c r="L290" s="10">
        <v>16</v>
      </c>
      <c r="M290" s="1" t="s">
        <v>44</v>
      </c>
    </row>
    <row r="291" spans="1:13" hidden="1" x14ac:dyDescent="0.3">
      <c r="A291" s="10">
        <v>390</v>
      </c>
      <c r="B291" s="1" t="s">
        <v>31</v>
      </c>
      <c r="C291" s="10">
        <v>43</v>
      </c>
      <c r="D291" s="1" t="s">
        <v>45</v>
      </c>
      <c r="E291" s="1" t="s">
        <v>46</v>
      </c>
      <c r="F291" s="8">
        <f>VALUE(SUBSTITUTE(Tabela1[[#This Row],[Total Spend]],".",","))</f>
        <v>505.75</v>
      </c>
      <c r="G291" s="8" t="s">
        <v>83</v>
      </c>
      <c r="H291" s="10">
        <v>10</v>
      </c>
      <c r="I291" s="1">
        <f>VALUE(SUBSTITUTE(Tabela1[[#This Row],[Average Rating]],".",","))</f>
        <v>3.3</v>
      </c>
      <c r="J291" s="1" t="s">
        <v>84</v>
      </c>
      <c r="K291" s="1" t="s">
        <v>36</v>
      </c>
      <c r="L291" s="10">
        <v>44</v>
      </c>
      <c r="M291" s="1" t="s">
        <v>49</v>
      </c>
    </row>
    <row r="292" spans="1:13" x14ac:dyDescent="0.3">
      <c r="A292" s="10">
        <v>391</v>
      </c>
      <c r="B292" s="1" t="s">
        <v>38</v>
      </c>
      <c r="C292" s="10">
        <v>30</v>
      </c>
      <c r="D292" s="1" t="s">
        <v>50</v>
      </c>
      <c r="E292" s="1" t="s">
        <v>33</v>
      </c>
      <c r="F292" s="8">
        <f>VALUE(SUBSTITUTE(Tabela1[[#This Row],[Total Spend]],".",","))</f>
        <v>1460.5</v>
      </c>
      <c r="G292" s="8" t="s">
        <v>104</v>
      </c>
      <c r="H292" s="10">
        <v>20</v>
      </c>
      <c r="I292" s="1">
        <f>VALUE(SUBSTITUTE(Tabela1[[#This Row],[Average Rating]],".",","))</f>
        <v>4.8</v>
      </c>
      <c r="J292" s="1" t="s">
        <v>65</v>
      </c>
      <c r="K292" s="1" t="s">
        <v>43</v>
      </c>
      <c r="L292" s="10">
        <v>13</v>
      </c>
      <c r="M292" s="1" t="s">
        <v>37</v>
      </c>
    </row>
    <row r="293" spans="1:13" hidden="1" x14ac:dyDescent="0.3">
      <c r="A293" s="10">
        <v>392</v>
      </c>
      <c r="B293" s="1" t="s">
        <v>38</v>
      </c>
      <c r="C293" s="10">
        <v>27</v>
      </c>
      <c r="D293" s="1" t="s">
        <v>53</v>
      </c>
      <c r="E293" s="1" t="s">
        <v>40</v>
      </c>
      <c r="F293" s="8">
        <f>VALUE(SUBSTITUTE(Tabela1[[#This Row],[Total Spend]],".",","))</f>
        <v>710.4</v>
      </c>
      <c r="G293" s="8" t="s">
        <v>86</v>
      </c>
      <c r="H293" s="10">
        <v>13</v>
      </c>
      <c r="I293" s="1">
        <f>VALUE(SUBSTITUTE(Tabela1[[#This Row],[Average Rating]],".",","))</f>
        <v>4.0999999999999996</v>
      </c>
      <c r="J293" s="1" t="s">
        <v>42</v>
      </c>
      <c r="K293" s="1" t="s">
        <v>36</v>
      </c>
      <c r="L293" s="10">
        <v>59</v>
      </c>
      <c r="M293" s="1" t="s">
        <v>49</v>
      </c>
    </row>
    <row r="294" spans="1:13" hidden="1" x14ac:dyDescent="0.3">
      <c r="A294" s="10">
        <v>393</v>
      </c>
      <c r="B294" s="1" t="s">
        <v>31</v>
      </c>
      <c r="C294" s="10">
        <v>37</v>
      </c>
      <c r="D294" s="1" t="s">
        <v>55</v>
      </c>
      <c r="E294" s="1" t="s">
        <v>46</v>
      </c>
      <c r="F294" s="8">
        <f>VALUE(SUBSTITUTE(Tabela1[[#This Row],[Total Spend]],".",","))</f>
        <v>450.8</v>
      </c>
      <c r="G294" s="8" t="s">
        <v>137</v>
      </c>
      <c r="H294" s="10">
        <v>7</v>
      </c>
      <c r="I294" s="1">
        <f>VALUE(SUBSTITUTE(Tabela1[[#This Row],[Average Rating]],".",","))</f>
        <v>3.4</v>
      </c>
      <c r="J294" s="1" t="s">
        <v>48</v>
      </c>
      <c r="K294" s="1" t="s">
        <v>43</v>
      </c>
      <c r="L294" s="10">
        <v>28</v>
      </c>
      <c r="M294" s="1" t="s">
        <v>44</v>
      </c>
    </row>
    <row r="295" spans="1:13" hidden="1" x14ac:dyDescent="0.3">
      <c r="A295" s="10">
        <v>394</v>
      </c>
      <c r="B295" s="1" t="s">
        <v>31</v>
      </c>
      <c r="C295" s="10">
        <v>31</v>
      </c>
      <c r="D295" s="1" t="s">
        <v>32</v>
      </c>
      <c r="E295" s="1" t="s">
        <v>33</v>
      </c>
      <c r="F295" s="8">
        <f>VALUE(SUBSTITUTE(Tabela1[[#This Row],[Total Spend]],".",","))</f>
        <v>1140.5999999999999</v>
      </c>
      <c r="G295" s="8" t="s">
        <v>88</v>
      </c>
      <c r="H295" s="10">
        <v>15</v>
      </c>
      <c r="I295" s="1">
        <f>VALUE(SUBSTITUTE(Tabela1[[#This Row],[Average Rating]],".",","))</f>
        <v>4.5</v>
      </c>
      <c r="J295" s="1" t="s">
        <v>59</v>
      </c>
      <c r="K295" s="1" t="s">
        <v>36</v>
      </c>
      <c r="L295" s="10">
        <v>32</v>
      </c>
      <c r="M295" s="1" t="s">
        <v>37</v>
      </c>
    </row>
    <row r="296" spans="1:13" hidden="1" x14ac:dyDescent="0.3">
      <c r="A296" s="10">
        <v>395</v>
      </c>
      <c r="B296" s="1" t="s">
        <v>38</v>
      </c>
      <c r="C296" s="10">
        <v>35</v>
      </c>
      <c r="D296" s="1" t="s">
        <v>39</v>
      </c>
      <c r="E296" s="1" t="s">
        <v>40</v>
      </c>
      <c r="F296" s="8">
        <f>VALUE(SUBSTITUTE(Tabela1[[#This Row],[Total Spend]],".",","))</f>
        <v>800.9</v>
      </c>
      <c r="G296" s="8" t="s">
        <v>60</v>
      </c>
      <c r="H296" s="10">
        <v>12</v>
      </c>
      <c r="I296" s="1">
        <f>VALUE(SUBSTITUTE(Tabela1[[#This Row],[Average Rating]],".",","))</f>
        <v>4.0999999999999996</v>
      </c>
      <c r="J296" s="1" t="s">
        <v>42</v>
      </c>
      <c r="K296" s="1" t="s">
        <v>43</v>
      </c>
      <c r="L296" s="10">
        <v>17</v>
      </c>
      <c r="M296" s="1" t="s">
        <v>44</v>
      </c>
    </row>
    <row r="297" spans="1:13" hidden="1" x14ac:dyDescent="0.3">
      <c r="A297" s="10">
        <v>396</v>
      </c>
      <c r="B297" s="1" t="s">
        <v>31</v>
      </c>
      <c r="C297" s="10">
        <v>41</v>
      </c>
      <c r="D297" s="1" t="s">
        <v>45</v>
      </c>
      <c r="E297" s="1" t="s">
        <v>46</v>
      </c>
      <c r="F297" s="8">
        <f>VALUE(SUBSTITUTE(Tabela1[[#This Row],[Total Spend]],".",","))</f>
        <v>475.25</v>
      </c>
      <c r="G297" s="8" t="s">
        <v>138</v>
      </c>
      <c r="H297" s="10">
        <v>9</v>
      </c>
      <c r="I297" s="1">
        <f>VALUE(SUBSTITUTE(Tabela1[[#This Row],[Average Rating]],".",","))</f>
        <v>3.6</v>
      </c>
      <c r="J297" s="1" t="s">
        <v>63</v>
      </c>
      <c r="K297" s="1" t="s">
        <v>36</v>
      </c>
      <c r="L297" s="10">
        <v>44</v>
      </c>
      <c r="M297" s="1" t="s">
        <v>49</v>
      </c>
    </row>
    <row r="298" spans="1:13" x14ac:dyDescent="0.3">
      <c r="A298" s="10">
        <v>397</v>
      </c>
      <c r="B298" s="1" t="s">
        <v>38</v>
      </c>
      <c r="C298" s="10">
        <v>28</v>
      </c>
      <c r="D298" s="1" t="s">
        <v>50</v>
      </c>
      <c r="E298" s="1" t="s">
        <v>33</v>
      </c>
      <c r="F298" s="8">
        <f>VALUE(SUBSTITUTE(Tabela1[[#This Row],[Total Spend]],".",","))</f>
        <v>1480.1</v>
      </c>
      <c r="G298" s="8" t="s">
        <v>128</v>
      </c>
      <c r="H298" s="10">
        <v>21</v>
      </c>
      <c r="I298" s="1">
        <f>VALUE(SUBSTITUTE(Tabela1[[#This Row],[Average Rating]],".",","))</f>
        <v>4.9000000000000004</v>
      </c>
      <c r="J298" s="1" t="s">
        <v>77</v>
      </c>
      <c r="K298" s="1" t="s">
        <v>43</v>
      </c>
      <c r="L298" s="10">
        <v>12</v>
      </c>
      <c r="M298" s="1" t="s">
        <v>37</v>
      </c>
    </row>
    <row r="299" spans="1:13" hidden="1" x14ac:dyDescent="0.3">
      <c r="A299" s="10">
        <v>398</v>
      </c>
      <c r="B299" s="1" t="s">
        <v>38</v>
      </c>
      <c r="C299" s="10">
        <v>32</v>
      </c>
      <c r="D299" s="1" t="s">
        <v>53</v>
      </c>
      <c r="E299" s="1" t="s">
        <v>40</v>
      </c>
      <c r="F299" s="8">
        <f>VALUE(SUBSTITUTE(Tabela1[[#This Row],[Total Spend]],".",","))</f>
        <v>660.3</v>
      </c>
      <c r="G299" s="8" t="s">
        <v>134</v>
      </c>
      <c r="H299" s="10">
        <v>10</v>
      </c>
      <c r="I299" s="1">
        <f>VALUE(SUBSTITUTE(Tabela1[[#This Row],[Average Rating]],".",","))</f>
        <v>3.8</v>
      </c>
      <c r="J299" s="1" t="s">
        <v>67</v>
      </c>
      <c r="K299" s="1" t="s">
        <v>36</v>
      </c>
      <c r="L299" s="10">
        <v>38</v>
      </c>
      <c r="M299" s="1" t="s">
        <v>49</v>
      </c>
    </row>
    <row r="300" spans="1:13" hidden="1" x14ac:dyDescent="0.3">
      <c r="A300" s="10">
        <v>399</v>
      </c>
      <c r="B300" s="1" t="s">
        <v>31</v>
      </c>
      <c r="C300" s="10">
        <v>36</v>
      </c>
      <c r="D300" s="1" t="s">
        <v>55</v>
      </c>
      <c r="E300" s="1" t="s">
        <v>46</v>
      </c>
      <c r="F300" s="8">
        <f>VALUE(SUBSTITUTE(Tabela1[[#This Row],[Total Spend]],".",","))</f>
        <v>470.5</v>
      </c>
      <c r="G300" s="8" t="s">
        <v>68</v>
      </c>
      <c r="H300" s="10">
        <v>8</v>
      </c>
      <c r="I300" s="1">
        <f>VALUE(SUBSTITUTE(Tabela1[[#This Row],[Average Rating]],".",","))</f>
        <v>3</v>
      </c>
      <c r="J300" s="1">
        <v>3</v>
      </c>
      <c r="K300" s="1" t="s">
        <v>43</v>
      </c>
      <c r="L300" s="10">
        <v>22</v>
      </c>
      <c r="M300" s="1" t="s">
        <v>44</v>
      </c>
    </row>
    <row r="301" spans="1:13" hidden="1" x14ac:dyDescent="0.3">
      <c r="A301" s="10">
        <v>400</v>
      </c>
      <c r="B301" s="1" t="s">
        <v>31</v>
      </c>
      <c r="C301" s="10">
        <v>30</v>
      </c>
      <c r="D301" s="1" t="s">
        <v>32</v>
      </c>
      <c r="E301" s="1" t="s">
        <v>33</v>
      </c>
      <c r="F301" s="8">
        <f>VALUE(SUBSTITUTE(Tabela1[[#This Row],[Total Spend]],".",","))</f>
        <v>1190.8</v>
      </c>
      <c r="G301" s="8" t="s">
        <v>94</v>
      </c>
      <c r="H301" s="10">
        <v>16</v>
      </c>
      <c r="I301" s="1">
        <f>VALUE(SUBSTITUTE(Tabela1[[#This Row],[Average Rating]],".",","))</f>
        <v>4.5</v>
      </c>
      <c r="J301" s="1" t="s">
        <v>59</v>
      </c>
      <c r="K301" s="1" t="s">
        <v>36</v>
      </c>
      <c r="L301" s="10">
        <v>25</v>
      </c>
      <c r="M301" s="1" t="s">
        <v>37</v>
      </c>
    </row>
    <row r="302" spans="1:13" hidden="1" x14ac:dyDescent="0.3">
      <c r="A302" s="10">
        <v>401</v>
      </c>
      <c r="B302" s="1" t="s">
        <v>38</v>
      </c>
      <c r="C302" s="10">
        <v>33</v>
      </c>
      <c r="D302" s="1" t="s">
        <v>39</v>
      </c>
      <c r="E302" s="1" t="s">
        <v>40</v>
      </c>
      <c r="F302" s="8">
        <f>VALUE(SUBSTITUTE(Tabela1[[#This Row],[Total Spend]],".",","))</f>
        <v>800.2</v>
      </c>
      <c r="G302" s="8" t="s">
        <v>102</v>
      </c>
      <c r="H302" s="10">
        <v>11</v>
      </c>
      <c r="I302" s="1">
        <f>VALUE(SUBSTITUTE(Tabela1[[#This Row],[Average Rating]],".",","))</f>
        <v>4.0999999999999996</v>
      </c>
      <c r="J302" s="1" t="s">
        <v>42</v>
      </c>
      <c r="K302" s="1" t="s">
        <v>43</v>
      </c>
      <c r="L302" s="10">
        <v>18</v>
      </c>
      <c r="M302" s="1" t="s">
        <v>44</v>
      </c>
    </row>
    <row r="303" spans="1:13" hidden="1" x14ac:dyDescent="0.3">
      <c r="A303" s="10">
        <v>402</v>
      </c>
      <c r="B303" s="1" t="s">
        <v>31</v>
      </c>
      <c r="C303" s="10">
        <v>43</v>
      </c>
      <c r="D303" s="1" t="s">
        <v>45</v>
      </c>
      <c r="E303" s="1" t="s">
        <v>46</v>
      </c>
      <c r="F303" s="8">
        <f>VALUE(SUBSTITUTE(Tabela1[[#This Row],[Total Spend]],".",","))</f>
        <v>515.75</v>
      </c>
      <c r="G303" s="8" t="s">
        <v>122</v>
      </c>
      <c r="H303" s="10">
        <v>10</v>
      </c>
      <c r="I303" s="1">
        <f>VALUE(SUBSTITUTE(Tabela1[[#This Row],[Average Rating]],".",","))</f>
        <v>3.3</v>
      </c>
      <c r="J303" s="1" t="s">
        <v>84</v>
      </c>
      <c r="K303" s="1" t="s">
        <v>36</v>
      </c>
      <c r="L303" s="10">
        <v>45</v>
      </c>
      <c r="M303" s="1" t="s">
        <v>49</v>
      </c>
    </row>
    <row r="304" spans="1:13" x14ac:dyDescent="0.3">
      <c r="A304" s="10">
        <v>403</v>
      </c>
      <c r="B304" s="1" t="s">
        <v>38</v>
      </c>
      <c r="C304" s="10">
        <v>30</v>
      </c>
      <c r="D304" s="1" t="s">
        <v>50</v>
      </c>
      <c r="E304" s="1" t="s">
        <v>33</v>
      </c>
      <c r="F304" s="8">
        <f>VALUE(SUBSTITUTE(Tabela1[[#This Row],[Total Spend]],".",","))</f>
        <v>1450.5</v>
      </c>
      <c r="G304" s="8" t="s">
        <v>123</v>
      </c>
      <c r="H304" s="10">
        <v>19</v>
      </c>
      <c r="I304" s="1">
        <f>VALUE(SUBSTITUTE(Tabela1[[#This Row],[Average Rating]],".",","))</f>
        <v>4.5999999999999996</v>
      </c>
      <c r="J304" s="1" t="s">
        <v>35</v>
      </c>
      <c r="K304" s="1" t="s">
        <v>43</v>
      </c>
      <c r="L304" s="10">
        <v>13</v>
      </c>
      <c r="M304" s="1" t="s">
        <v>37</v>
      </c>
    </row>
    <row r="305" spans="1:13" hidden="1" x14ac:dyDescent="0.3">
      <c r="A305" s="10">
        <v>404</v>
      </c>
      <c r="B305" s="1" t="s">
        <v>38</v>
      </c>
      <c r="C305" s="10">
        <v>27</v>
      </c>
      <c r="D305" s="1" t="s">
        <v>53</v>
      </c>
      <c r="E305" s="1" t="s">
        <v>40</v>
      </c>
      <c r="F305" s="8">
        <f>VALUE(SUBSTITUTE(Tabela1[[#This Row],[Total Spend]],".",","))</f>
        <v>710.4</v>
      </c>
      <c r="G305" s="8" t="s">
        <v>86</v>
      </c>
      <c r="H305" s="10">
        <v>13</v>
      </c>
      <c r="I305" s="1">
        <f>VALUE(SUBSTITUTE(Tabela1[[#This Row],[Average Rating]],".",","))</f>
        <v>4.0999999999999996</v>
      </c>
      <c r="J305" s="1" t="s">
        <v>42</v>
      </c>
      <c r="K305" s="1" t="s">
        <v>36</v>
      </c>
      <c r="L305" s="10">
        <v>60</v>
      </c>
      <c r="M305" s="1" t="s">
        <v>49</v>
      </c>
    </row>
    <row r="306" spans="1:13" hidden="1" x14ac:dyDescent="0.3">
      <c r="A306" s="10">
        <v>405</v>
      </c>
      <c r="B306" s="1" t="s">
        <v>31</v>
      </c>
      <c r="C306" s="10">
        <v>37</v>
      </c>
      <c r="D306" s="1" t="s">
        <v>55</v>
      </c>
      <c r="E306" s="1" t="s">
        <v>46</v>
      </c>
      <c r="F306" s="8">
        <f>VALUE(SUBSTITUTE(Tabela1[[#This Row],[Total Spend]],".",","))</f>
        <v>430.8</v>
      </c>
      <c r="G306" s="8" t="s">
        <v>87</v>
      </c>
      <c r="H306" s="10">
        <v>7</v>
      </c>
      <c r="I306" s="1">
        <f>VALUE(SUBSTITUTE(Tabela1[[#This Row],[Average Rating]],".",","))</f>
        <v>3.4</v>
      </c>
      <c r="J306" s="1" t="s">
        <v>48</v>
      </c>
      <c r="K306" s="1" t="s">
        <v>43</v>
      </c>
      <c r="L306" s="10">
        <v>29</v>
      </c>
      <c r="M306" s="1" t="s">
        <v>44</v>
      </c>
    </row>
    <row r="307" spans="1:13" hidden="1" x14ac:dyDescent="0.3">
      <c r="A307" s="10">
        <v>406</v>
      </c>
      <c r="B307" s="1" t="s">
        <v>31</v>
      </c>
      <c r="C307" s="10">
        <v>31</v>
      </c>
      <c r="D307" s="1" t="s">
        <v>32</v>
      </c>
      <c r="E307" s="1" t="s">
        <v>33</v>
      </c>
      <c r="F307" s="8">
        <f>VALUE(SUBSTITUTE(Tabela1[[#This Row],[Total Spend]],".",","))</f>
        <v>1160.5999999999999</v>
      </c>
      <c r="G307" s="8" t="s">
        <v>133</v>
      </c>
      <c r="H307" s="10">
        <v>15</v>
      </c>
      <c r="I307" s="1">
        <f>VALUE(SUBSTITUTE(Tabela1[[#This Row],[Average Rating]],".",","))</f>
        <v>4.5</v>
      </c>
      <c r="J307" s="1" t="s">
        <v>59</v>
      </c>
      <c r="K307" s="1" t="s">
        <v>36</v>
      </c>
      <c r="L307" s="10">
        <v>33</v>
      </c>
      <c r="M307" s="1" t="s">
        <v>37</v>
      </c>
    </row>
    <row r="308" spans="1:13" hidden="1" x14ac:dyDescent="0.3">
      <c r="A308" s="10">
        <v>407</v>
      </c>
      <c r="B308" s="1" t="s">
        <v>38</v>
      </c>
      <c r="C308" s="10">
        <v>35</v>
      </c>
      <c r="D308" s="1" t="s">
        <v>39</v>
      </c>
      <c r="E308" s="1" t="s">
        <v>40</v>
      </c>
      <c r="F308" s="8">
        <f>VALUE(SUBSTITUTE(Tabela1[[#This Row],[Total Spend]],".",","))</f>
        <v>820.9</v>
      </c>
      <c r="G308" s="8" t="s">
        <v>108</v>
      </c>
      <c r="H308" s="10">
        <v>12</v>
      </c>
      <c r="I308" s="1">
        <f>VALUE(SUBSTITUTE(Tabela1[[#This Row],[Average Rating]],".",","))</f>
        <v>4.3</v>
      </c>
      <c r="J308" s="1" t="s">
        <v>71</v>
      </c>
      <c r="K308" s="1" t="s">
        <v>43</v>
      </c>
      <c r="L308" s="10">
        <v>16</v>
      </c>
      <c r="M308" s="1" t="s">
        <v>44</v>
      </c>
    </row>
    <row r="309" spans="1:13" hidden="1" x14ac:dyDescent="0.3">
      <c r="A309" s="10">
        <v>408</v>
      </c>
      <c r="B309" s="1" t="s">
        <v>31</v>
      </c>
      <c r="C309" s="10">
        <v>41</v>
      </c>
      <c r="D309" s="1" t="s">
        <v>45</v>
      </c>
      <c r="E309" s="1" t="s">
        <v>46</v>
      </c>
      <c r="F309" s="8">
        <f>VALUE(SUBSTITUTE(Tabela1[[#This Row],[Total Spend]],".",","))</f>
        <v>495.25</v>
      </c>
      <c r="G309" s="8" t="s">
        <v>62</v>
      </c>
      <c r="H309" s="10">
        <v>9</v>
      </c>
      <c r="I309" s="1">
        <f>VALUE(SUBSTITUTE(Tabela1[[#This Row],[Average Rating]],".",","))</f>
        <v>3.6</v>
      </c>
      <c r="J309" s="1" t="s">
        <v>63</v>
      </c>
      <c r="K309" s="1" t="s">
        <v>36</v>
      </c>
      <c r="L309" s="10">
        <v>45</v>
      </c>
      <c r="M309" s="1" t="s">
        <v>49</v>
      </c>
    </row>
    <row r="310" spans="1:13" x14ac:dyDescent="0.3">
      <c r="A310" s="10">
        <v>409</v>
      </c>
      <c r="B310" s="1" t="s">
        <v>38</v>
      </c>
      <c r="C310" s="10">
        <v>28</v>
      </c>
      <c r="D310" s="1" t="s">
        <v>50</v>
      </c>
      <c r="E310" s="1" t="s">
        <v>33</v>
      </c>
      <c r="F310" s="8">
        <f>VALUE(SUBSTITUTE(Tabela1[[#This Row],[Total Spend]],".",","))</f>
        <v>1490.1</v>
      </c>
      <c r="G310" s="8" t="s">
        <v>110</v>
      </c>
      <c r="H310" s="10">
        <v>21</v>
      </c>
      <c r="I310" s="1">
        <f>VALUE(SUBSTITUTE(Tabela1[[#This Row],[Average Rating]],".",","))</f>
        <v>4.9000000000000004</v>
      </c>
      <c r="J310" s="1" t="s">
        <v>77</v>
      </c>
      <c r="K310" s="1" t="s">
        <v>43</v>
      </c>
      <c r="L310" s="10">
        <v>11</v>
      </c>
      <c r="M310" s="1" t="s">
        <v>37</v>
      </c>
    </row>
    <row r="311" spans="1:13" hidden="1" x14ac:dyDescent="0.3">
      <c r="A311" s="10">
        <v>410</v>
      </c>
      <c r="B311" s="1" t="s">
        <v>38</v>
      </c>
      <c r="C311" s="10">
        <v>32</v>
      </c>
      <c r="D311" s="1" t="s">
        <v>53</v>
      </c>
      <c r="E311" s="1" t="s">
        <v>40</v>
      </c>
      <c r="F311" s="8">
        <f>VALUE(SUBSTITUTE(Tabela1[[#This Row],[Total Spend]],".",","))</f>
        <v>660.3</v>
      </c>
      <c r="G311" s="8" t="s">
        <v>134</v>
      </c>
      <c r="H311" s="10">
        <v>10</v>
      </c>
      <c r="I311" s="1">
        <f>VALUE(SUBSTITUTE(Tabela1[[#This Row],[Average Rating]],".",","))</f>
        <v>3.8</v>
      </c>
      <c r="J311" s="1" t="s">
        <v>67</v>
      </c>
      <c r="K311" s="1" t="s">
        <v>36</v>
      </c>
      <c r="L311" s="10">
        <v>39</v>
      </c>
      <c r="M311" s="1" t="s">
        <v>49</v>
      </c>
    </row>
    <row r="312" spans="1:13" hidden="1" x14ac:dyDescent="0.3">
      <c r="A312" s="10">
        <v>411</v>
      </c>
      <c r="B312" s="1" t="s">
        <v>31</v>
      </c>
      <c r="C312" s="10">
        <v>36</v>
      </c>
      <c r="D312" s="1" t="s">
        <v>55</v>
      </c>
      <c r="E312" s="1" t="s">
        <v>46</v>
      </c>
      <c r="F312" s="8">
        <f>VALUE(SUBSTITUTE(Tabela1[[#This Row],[Total Spend]],".",","))</f>
        <v>440.5</v>
      </c>
      <c r="G312" s="8" t="s">
        <v>140</v>
      </c>
      <c r="H312" s="10">
        <v>8</v>
      </c>
      <c r="I312" s="1">
        <f>VALUE(SUBSTITUTE(Tabela1[[#This Row],[Average Rating]],".",","))</f>
        <v>3.1</v>
      </c>
      <c r="J312" s="1" t="s">
        <v>57</v>
      </c>
      <c r="K312" s="1" t="s">
        <v>43</v>
      </c>
      <c r="L312" s="10">
        <v>24</v>
      </c>
      <c r="M312" s="1" t="s">
        <v>44</v>
      </c>
    </row>
    <row r="313" spans="1:13" hidden="1" x14ac:dyDescent="0.3">
      <c r="A313" s="10">
        <v>412</v>
      </c>
      <c r="B313" s="1" t="s">
        <v>31</v>
      </c>
      <c r="C313" s="10">
        <v>30</v>
      </c>
      <c r="D313" s="1" t="s">
        <v>32</v>
      </c>
      <c r="E313" s="1" t="s">
        <v>33</v>
      </c>
      <c r="F313" s="8">
        <f>VALUE(SUBSTITUTE(Tabela1[[#This Row],[Total Spend]],".",","))</f>
        <v>1200.8</v>
      </c>
      <c r="G313" s="8" t="s">
        <v>70</v>
      </c>
      <c r="H313" s="10">
        <v>16</v>
      </c>
      <c r="I313" s="1">
        <f>VALUE(SUBSTITUTE(Tabela1[[#This Row],[Average Rating]],".",","))</f>
        <v>4.7</v>
      </c>
      <c r="J313" s="1" t="s">
        <v>52</v>
      </c>
      <c r="K313" s="1" t="s">
        <v>36</v>
      </c>
      <c r="L313" s="10">
        <v>25</v>
      </c>
      <c r="M313" s="1" t="s">
        <v>37</v>
      </c>
    </row>
    <row r="314" spans="1:13" hidden="1" x14ac:dyDescent="0.3">
      <c r="A314" s="10">
        <v>413</v>
      </c>
      <c r="B314" s="1" t="s">
        <v>38</v>
      </c>
      <c r="C314" s="10">
        <v>34</v>
      </c>
      <c r="D314" s="1" t="s">
        <v>39</v>
      </c>
      <c r="E314" s="1" t="s">
        <v>40</v>
      </c>
      <c r="F314" s="8">
        <f>VALUE(SUBSTITUTE(Tabela1[[#This Row],[Total Spend]],".",","))</f>
        <v>780.2</v>
      </c>
      <c r="G314" s="8" t="s">
        <v>136</v>
      </c>
      <c r="H314" s="10">
        <v>11</v>
      </c>
      <c r="I314" s="1">
        <f>VALUE(SUBSTITUTE(Tabela1[[#This Row],[Average Rating]],".",","))</f>
        <v>4.0999999999999996</v>
      </c>
      <c r="J314" s="1" t="s">
        <v>42</v>
      </c>
      <c r="K314" s="1" t="s">
        <v>43</v>
      </c>
      <c r="L314" s="10">
        <v>17</v>
      </c>
      <c r="M314" s="1" t="s">
        <v>44</v>
      </c>
    </row>
    <row r="315" spans="1:13" hidden="1" x14ac:dyDescent="0.3">
      <c r="A315" s="10">
        <v>414</v>
      </c>
      <c r="B315" s="1" t="s">
        <v>31</v>
      </c>
      <c r="C315" s="10">
        <v>43</v>
      </c>
      <c r="D315" s="1" t="s">
        <v>45</v>
      </c>
      <c r="E315" s="1" t="s">
        <v>46</v>
      </c>
      <c r="F315" s="8">
        <f>VALUE(SUBSTITUTE(Tabela1[[#This Row],[Total Spend]],".",","))</f>
        <v>505.75</v>
      </c>
      <c r="G315" s="8" t="s">
        <v>83</v>
      </c>
      <c r="H315" s="10">
        <v>10</v>
      </c>
      <c r="I315" s="1">
        <f>VALUE(SUBSTITUTE(Tabela1[[#This Row],[Average Rating]],".",","))</f>
        <v>3.3</v>
      </c>
      <c r="J315" s="1" t="s">
        <v>84</v>
      </c>
      <c r="K315" s="1" t="s">
        <v>36</v>
      </c>
      <c r="L315" s="10">
        <v>46</v>
      </c>
      <c r="M315" s="1" t="s">
        <v>49</v>
      </c>
    </row>
    <row r="316" spans="1:13" x14ac:dyDescent="0.3">
      <c r="A316" s="10">
        <v>415</v>
      </c>
      <c r="B316" s="1" t="s">
        <v>38</v>
      </c>
      <c r="C316" s="10">
        <v>30</v>
      </c>
      <c r="D316" s="1" t="s">
        <v>50</v>
      </c>
      <c r="E316" s="1" t="s">
        <v>33</v>
      </c>
      <c r="F316" s="8">
        <f>VALUE(SUBSTITUTE(Tabela1[[#This Row],[Total Spend]],".",","))</f>
        <v>1460.5</v>
      </c>
      <c r="G316" s="8" t="s">
        <v>104</v>
      </c>
      <c r="H316" s="10">
        <v>20</v>
      </c>
      <c r="I316" s="1">
        <f>VALUE(SUBSTITUTE(Tabela1[[#This Row],[Average Rating]],".",","))</f>
        <v>4.8</v>
      </c>
      <c r="J316" s="1" t="s">
        <v>65</v>
      </c>
      <c r="K316" s="1" t="s">
        <v>43</v>
      </c>
      <c r="L316" s="10">
        <v>14</v>
      </c>
      <c r="M316" s="1" t="s">
        <v>37</v>
      </c>
    </row>
    <row r="317" spans="1:13" hidden="1" x14ac:dyDescent="0.3">
      <c r="A317" s="10">
        <v>416</v>
      </c>
      <c r="B317" s="1" t="s">
        <v>38</v>
      </c>
      <c r="C317" s="10">
        <v>27</v>
      </c>
      <c r="D317" s="1" t="s">
        <v>53</v>
      </c>
      <c r="E317" s="1" t="s">
        <v>40</v>
      </c>
      <c r="F317" s="8">
        <f>VALUE(SUBSTITUTE(Tabela1[[#This Row],[Total Spend]],".",","))</f>
        <v>710.4</v>
      </c>
      <c r="G317" s="8" t="s">
        <v>86</v>
      </c>
      <c r="H317" s="10">
        <v>13</v>
      </c>
      <c r="I317" s="1">
        <f>VALUE(SUBSTITUTE(Tabela1[[#This Row],[Average Rating]],".",","))</f>
        <v>4.0999999999999996</v>
      </c>
      <c r="J317" s="1" t="s">
        <v>42</v>
      </c>
      <c r="K317" s="1" t="s">
        <v>36</v>
      </c>
      <c r="L317" s="10">
        <v>61</v>
      </c>
      <c r="M317" s="1" t="s">
        <v>49</v>
      </c>
    </row>
    <row r="318" spans="1:13" hidden="1" x14ac:dyDescent="0.3">
      <c r="A318" s="10">
        <v>417</v>
      </c>
      <c r="B318" s="1" t="s">
        <v>31</v>
      </c>
      <c r="C318" s="10">
        <v>37</v>
      </c>
      <c r="D318" s="1" t="s">
        <v>55</v>
      </c>
      <c r="E318" s="1" t="s">
        <v>46</v>
      </c>
      <c r="F318" s="8">
        <f>VALUE(SUBSTITUTE(Tabela1[[#This Row],[Total Spend]],".",","))</f>
        <v>450.8</v>
      </c>
      <c r="G318" s="8" t="s">
        <v>137</v>
      </c>
      <c r="H318" s="10">
        <v>7</v>
      </c>
      <c r="I318" s="1">
        <f>VALUE(SUBSTITUTE(Tabela1[[#This Row],[Average Rating]],".",","))</f>
        <v>3.4</v>
      </c>
      <c r="J318" s="1" t="s">
        <v>48</v>
      </c>
      <c r="K318" s="1" t="s">
        <v>43</v>
      </c>
      <c r="L318" s="10">
        <v>30</v>
      </c>
      <c r="M318" s="1" t="s">
        <v>44</v>
      </c>
    </row>
    <row r="319" spans="1:13" hidden="1" x14ac:dyDescent="0.3">
      <c r="A319" s="10">
        <v>418</v>
      </c>
      <c r="B319" s="1" t="s">
        <v>31</v>
      </c>
      <c r="C319" s="10">
        <v>31</v>
      </c>
      <c r="D319" s="1" t="s">
        <v>32</v>
      </c>
      <c r="E319" s="1" t="s">
        <v>33</v>
      </c>
      <c r="F319" s="8">
        <f>VALUE(SUBSTITUTE(Tabela1[[#This Row],[Total Spend]],".",","))</f>
        <v>1140.5999999999999</v>
      </c>
      <c r="G319" s="8" t="s">
        <v>88</v>
      </c>
      <c r="H319" s="10">
        <v>15</v>
      </c>
      <c r="I319" s="1">
        <f>VALUE(SUBSTITUTE(Tabela1[[#This Row],[Average Rating]],".",","))</f>
        <v>4.5</v>
      </c>
      <c r="J319" s="1" t="s">
        <v>59</v>
      </c>
      <c r="K319" s="1" t="s">
        <v>36</v>
      </c>
      <c r="L319" s="10">
        <v>34</v>
      </c>
      <c r="M319" s="1" t="s">
        <v>37</v>
      </c>
    </row>
    <row r="320" spans="1:13" hidden="1" x14ac:dyDescent="0.3">
      <c r="A320" s="10">
        <v>419</v>
      </c>
      <c r="B320" s="1" t="s">
        <v>38</v>
      </c>
      <c r="C320" s="10">
        <v>35</v>
      </c>
      <c r="D320" s="1" t="s">
        <v>39</v>
      </c>
      <c r="E320" s="1" t="s">
        <v>40</v>
      </c>
      <c r="F320" s="8">
        <f>VALUE(SUBSTITUTE(Tabela1[[#This Row],[Total Spend]],".",","))</f>
        <v>800.9</v>
      </c>
      <c r="G320" s="8" t="s">
        <v>60</v>
      </c>
      <c r="H320" s="10">
        <v>12</v>
      </c>
      <c r="I320" s="1">
        <f>VALUE(SUBSTITUTE(Tabela1[[#This Row],[Average Rating]],".",","))</f>
        <v>4.0999999999999996</v>
      </c>
      <c r="J320" s="1" t="s">
        <v>42</v>
      </c>
      <c r="K320" s="1" t="s">
        <v>43</v>
      </c>
      <c r="L320" s="10">
        <v>19</v>
      </c>
      <c r="M320" s="1" t="s">
        <v>44</v>
      </c>
    </row>
    <row r="321" spans="1:13" hidden="1" x14ac:dyDescent="0.3">
      <c r="A321" s="10">
        <v>420</v>
      </c>
      <c r="B321" s="1" t="s">
        <v>31</v>
      </c>
      <c r="C321" s="10">
        <v>41</v>
      </c>
      <c r="D321" s="1" t="s">
        <v>45</v>
      </c>
      <c r="E321" s="1" t="s">
        <v>46</v>
      </c>
      <c r="F321" s="8">
        <f>VALUE(SUBSTITUTE(Tabela1[[#This Row],[Total Spend]],".",","))</f>
        <v>475.25</v>
      </c>
      <c r="G321" s="8" t="s">
        <v>138</v>
      </c>
      <c r="H321" s="10">
        <v>9</v>
      </c>
      <c r="I321" s="1">
        <f>VALUE(SUBSTITUTE(Tabela1[[#This Row],[Average Rating]],".",","))</f>
        <v>3.6</v>
      </c>
      <c r="J321" s="1" t="s">
        <v>63</v>
      </c>
      <c r="K321" s="1" t="s">
        <v>36</v>
      </c>
      <c r="L321" s="10">
        <v>46</v>
      </c>
      <c r="M321" s="1" t="s">
        <v>49</v>
      </c>
    </row>
    <row r="322" spans="1:13" x14ac:dyDescent="0.3">
      <c r="A322" s="10">
        <v>421</v>
      </c>
      <c r="B322" s="1" t="s">
        <v>38</v>
      </c>
      <c r="C322" s="10">
        <v>28</v>
      </c>
      <c r="D322" s="1" t="s">
        <v>50</v>
      </c>
      <c r="E322" s="1" t="s">
        <v>33</v>
      </c>
      <c r="F322" s="8">
        <f>VALUE(SUBSTITUTE(Tabela1[[#This Row],[Total Spend]],".",","))</f>
        <v>1480.1</v>
      </c>
      <c r="G322" s="8" t="s">
        <v>128</v>
      </c>
      <c r="H322" s="10">
        <v>21</v>
      </c>
      <c r="I322" s="1">
        <f>VALUE(SUBSTITUTE(Tabela1[[#This Row],[Average Rating]],".",","))</f>
        <v>4.9000000000000004</v>
      </c>
      <c r="J322" s="1" t="s">
        <v>77</v>
      </c>
      <c r="K322" s="1" t="s">
        <v>43</v>
      </c>
      <c r="L322" s="10">
        <v>12</v>
      </c>
      <c r="M322" s="1" t="s">
        <v>37</v>
      </c>
    </row>
    <row r="323" spans="1:13" hidden="1" x14ac:dyDescent="0.3">
      <c r="A323" s="10">
        <v>422</v>
      </c>
      <c r="B323" s="1" t="s">
        <v>38</v>
      </c>
      <c r="C323" s="10">
        <v>32</v>
      </c>
      <c r="D323" s="1" t="s">
        <v>53</v>
      </c>
      <c r="E323" s="1" t="s">
        <v>40</v>
      </c>
      <c r="F323" s="8">
        <f>VALUE(SUBSTITUTE(Tabela1[[#This Row],[Total Spend]],".",","))</f>
        <v>660.3</v>
      </c>
      <c r="G323" s="8" t="s">
        <v>134</v>
      </c>
      <c r="H323" s="10">
        <v>10</v>
      </c>
      <c r="I323" s="1">
        <f>VALUE(SUBSTITUTE(Tabela1[[#This Row],[Average Rating]],".",","))</f>
        <v>3.8</v>
      </c>
      <c r="J323" s="1" t="s">
        <v>67</v>
      </c>
      <c r="K323" s="1" t="s">
        <v>36</v>
      </c>
      <c r="L323" s="10">
        <v>40</v>
      </c>
      <c r="M323" s="1" t="s">
        <v>49</v>
      </c>
    </row>
    <row r="324" spans="1:13" hidden="1" x14ac:dyDescent="0.3">
      <c r="A324" s="10">
        <v>423</v>
      </c>
      <c r="B324" s="1" t="s">
        <v>31</v>
      </c>
      <c r="C324" s="10">
        <v>36</v>
      </c>
      <c r="D324" s="1" t="s">
        <v>55</v>
      </c>
      <c r="E324" s="1" t="s">
        <v>46</v>
      </c>
      <c r="F324" s="8">
        <f>VALUE(SUBSTITUTE(Tabela1[[#This Row],[Total Spend]],".",","))</f>
        <v>470.5</v>
      </c>
      <c r="G324" s="8" t="s">
        <v>68</v>
      </c>
      <c r="H324" s="10">
        <v>8</v>
      </c>
      <c r="I324" s="1">
        <f>VALUE(SUBSTITUTE(Tabela1[[#This Row],[Average Rating]],".",","))</f>
        <v>3</v>
      </c>
      <c r="J324" s="1">
        <v>3</v>
      </c>
      <c r="K324" s="1" t="s">
        <v>43</v>
      </c>
      <c r="L324" s="10">
        <v>26</v>
      </c>
      <c r="M324" s="1" t="s">
        <v>44</v>
      </c>
    </row>
    <row r="325" spans="1:13" hidden="1" x14ac:dyDescent="0.3">
      <c r="A325" s="10">
        <v>424</v>
      </c>
      <c r="B325" s="1" t="s">
        <v>31</v>
      </c>
      <c r="C325" s="10">
        <v>30</v>
      </c>
      <c r="D325" s="1" t="s">
        <v>32</v>
      </c>
      <c r="E325" s="1" t="s">
        <v>33</v>
      </c>
      <c r="F325" s="8">
        <f>VALUE(SUBSTITUTE(Tabela1[[#This Row],[Total Spend]],".",","))</f>
        <v>1190.8</v>
      </c>
      <c r="G325" s="8" t="s">
        <v>94</v>
      </c>
      <c r="H325" s="10">
        <v>16</v>
      </c>
      <c r="I325" s="1">
        <f>VALUE(SUBSTITUTE(Tabela1[[#This Row],[Average Rating]],".",","))</f>
        <v>4.5</v>
      </c>
      <c r="J325" s="1" t="s">
        <v>59</v>
      </c>
      <c r="K325" s="1" t="s">
        <v>36</v>
      </c>
      <c r="L325" s="10">
        <v>27</v>
      </c>
      <c r="M325" s="1" t="s">
        <v>37</v>
      </c>
    </row>
    <row r="326" spans="1:13" hidden="1" x14ac:dyDescent="0.3">
      <c r="A326" s="10">
        <v>425</v>
      </c>
      <c r="B326" s="1" t="s">
        <v>38</v>
      </c>
      <c r="C326" s="10">
        <v>34</v>
      </c>
      <c r="D326" s="1" t="s">
        <v>39</v>
      </c>
      <c r="E326" s="1" t="s">
        <v>40</v>
      </c>
      <c r="F326" s="8">
        <f>VALUE(SUBSTITUTE(Tabela1[[#This Row],[Total Spend]],".",","))</f>
        <v>780.2</v>
      </c>
      <c r="G326" s="8" t="s">
        <v>136</v>
      </c>
      <c r="H326" s="10">
        <v>11</v>
      </c>
      <c r="I326" s="1">
        <f>VALUE(SUBSTITUTE(Tabela1[[#This Row],[Average Rating]],".",","))</f>
        <v>4.2</v>
      </c>
      <c r="J326" s="1" t="s">
        <v>61</v>
      </c>
      <c r="K326" s="1" t="s">
        <v>43</v>
      </c>
      <c r="L326" s="10">
        <v>18</v>
      </c>
      <c r="M326" s="1" t="s">
        <v>44</v>
      </c>
    </row>
    <row r="327" spans="1:13" hidden="1" x14ac:dyDescent="0.3">
      <c r="A327" s="10">
        <v>426</v>
      </c>
      <c r="B327" s="1" t="s">
        <v>31</v>
      </c>
      <c r="C327" s="10">
        <v>43</v>
      </c>
      <c r="D327" s="1" t="s">
        <v>45</v>
      </c>
      <c r="E327" s="1" t="s">
        <v>46</v>
      </c>
      <c r="F327" s="8">
        <f>VALUE(SUBSTITUTE(Tabela1[[#This Row],[Total Spend]],".",","))</f>
        <v>515.75</v>
      </c>
      <c r="G327" s="8" t="s">
        <v>122</v>
      </c>
      <c r="H327" s="10">
        <v>10</v>
      </c>
      <c r="I327" s="1">
        <f>VALUE(SUBSTITUTE(Tabela1[[#This Row],[Average Rating]],".",","))</f>
        <v>3.3</v>
      </c>
      <c r="J327" s="1" t="s">
        <v>84</v>
      </c>
      <c r="K327" s="1" t="s">
        <v>36</v>
      </c>
      <c r="L327" s="10">
        <v>47</v>
      </c>
      <c r="M327" s="1" t="s">
        <v>49</v>
      </c>
    </row>
    <row r="328" spans="1:13" x14ac:dyDescent="0.3">
      <c r="A328" s="10">
        <v>427</v>
      </c>
      <c r="B328" s="1" t="s">
        <v>38</v>
      </c>
      <c r="C328" s="10">
        <v>30</v>
      </c>
      <c r="D328" s="1" t="s">
        <v>50</v>
      </c>
      <c r="E328" s="1" t="s">
        <v>33</v>
      </c>
      <c r="F328" s="8">
        <f>VALUE(SUBSTITUTE(Tabela1[[#This Row],[Total Spend]],".",","))</f>
        <v>1450.5</v>
      </c>
      <c r="G328" s="8" t="s">
        <v>123</v>
      </c>
      <c r="H328" s="10">
        <v>19</v>
      </c>
      <c r="I328" s="1">
        <f>VALUE(SUBSTITUTE(Tabela1[[#This Row],[Average Rating]],".",","))</f>
        <v>4.5999999999999996</v>
      </c>
      <c r="J328" s="1" t="s">
        <v>35</v>
      </c>
      <c r="K328" s="1" t="s">
        <v>43</v>
      </c>
      <c r="L328" s="10">
        <v>14</v>
      </c>
      <c r="M328" s="1" t="s">
        <v>37</v>
      </c>
    </row>
    <row r="329" spans="1:13" hidden="1" x14ac:dyDescent="0.3">
      <c r="A329" s="10">
        <v>428</v>
      </c>
      <c r="B329" s="1" t="s">
        <v>38</v>
      </c>
      <c r="C329" s="10">
        <v>27</v>
      </c>
      <c r="D329" s="1" t="s">
        <v>53</v>
      </c>
      <c r="E329" s="1" t="s">
        <v>40</v>
      </c>
      <c r="F329" s="8">
        <f>VALUE(SUBSTITUTE(Tabela1[[#This Row],[Total Spend]],".",","))</f>
        <v>710.4</v>
      </c>
      <c r="G329" s="8" t="s">
        <v>86</v>
      </c>
      <c r="H329" s="10">
        <v>13</v>
      </c>
      <c r="I329" s="1">
        <f>VALUE(SUBSTITUTE(Tabela1[[#This Row],[Average Rating]],".",","))</f>
        <v>4.0999999999999996</v>
      </c>
      <c r="J329" s="1" t="s">
        <v>42</v>
      </c>
      <c r="K329" s="1" t="s">
        <v>36</v>
      </c>
      <c r="L329" s="10">
        <v>62</v>
      </c>
      <c r="M329" s="1" t="s">
        <v>49</v>
      </c>
    </row>
    <row r="330" spans="1:13" hidden="1" x14ac:dyDescent="0.3">
      <c r="A330" s="10">
        <v>429</v>
      </c>
      <c r="B330" s="1" t="s">
        <v>31</v>
      </c>
      <c r="C330" s="10">
        <v>37</v>
      </c>
      <c r="D330" s="1" t="s">
        <v>55</v>
      </c>
      <c r="E330" s="1" t="s">
        <v>46</v>
      </c>
      <c r="F330" s="8">
        <f>VALUE(SUBSTITUTE(Tabela1[[#This Row],[Total Spend]],".",","))</f>
        <v>430.8</v>
      </c>
      <c r="G330" s="8" t="s">
        <v>87</v>
      </c>
      <c r="H330" s="10">
        <v>7</v>
      </c>
      <c r="I330" s="1">
        <f>VALUE(SUBSTITUTE(Tabela1[[#This Row],[Average Rating]],".",","))</f>
        <v>3.4</v>
      </c>
      <c r="J330" s="1" t="s">
        <v>48</v>
      </c>
      <c r="K330" s="1" t="s">
        <v>43</v>
      </c>
      <c r="L330" s="10">
        <v>31</v>
      </c>
      <c r="M330" s="1" t="s">
        <v>44</v>
      </c>
    </row>
    <row r="331" spans="1:13" hidden="1" x14ac:dyDescent="0.3">
      <c r="A331" s="10">
        <v>430</v>
      </c>
      <c r="B331" s="1" t="s">
        <v>31</v>
      </c>
      <c r="C331" s="10">
        <v>31</v>
      </c>
      <c r="D331" s="1" t="s">
        <v>32</v>
      </c>
      <c r="E331" s="1" t="s">
        <v>33</v>
      </c>
      <c r="F331" s="8">
        <f>VALUE(SUBSTITUTE(Tabela1[[#This Row],[Total Spend]],".",","))</f>
        <v>1160.5999999999999</v>
      </c>
      <c r="G331" s="8" t="s">
        <v>133</v>
      </c>
      <c r="H331" s="10">
        <v>15</v>
      </c>
      <c r="I331" s="1">
        <f>VALUE(SUBSTITUTE(Tabela1[[#This Row],[Average Rating]],".",","))</f>
        <v>4.5</v>
      </c>
      <c r="J331" s="1" t="s">
        <v>59</v>
      </c>
      <c r="K331" s="1" t="s">
        <v>36</v>
      </c>
      <c r="L331" s="10">
        <v>35</v>
      </c>
      <c r="M331" s="1" t="s">
        <v>37</v>
      </c>
    </row>
    <row r="332" spans="1:13" hidden="1" x14ac:dyDescent="0.3">
      <c r="A332" s="10">
        <v>431</v>
      </c>
      <c r="B332" s="1" t="s">
        <v>38</v>
      </c>
      <c r="C332" s="10">
        <v>35</v>
      </c>
      <c r="D332" s="1" t="s">
        <v>39</v>
      </c>
      <c r="E332" s="1" t="s">
        <v>40</v>
      </c>
      <c r="F332" s="8">
        <f>VALUE(SUBSTITUTE(Tabela1[[#This Row],[Total Spend]],".",","))</f>
        <v>820.9</v>
      </c>
      <c r="G332" s="8" t="s">
        <v>108</v>
      </c>
      <c r="H332" s="10">
        <v>12</v>
      </c>
      <c r="I332" s="1">
        <f>VALUE(SUBSTITUTE(Tabela1[[#This Row],[Average Rating]],".",","))</f>
        <v>4.3</v>
      </c>
      <c r="J332" s="1" t="s">
        <v>71</v>
      </c>
      <c r="K332" s="1" t="s">
        <v>43</v>
      </c>
      <c r="L332" s="10">
        <v>20</v>
      </c>
      <c r="M332" s="1" t="s">
        <v>44</v>
      </c>
    </row>
    <row r="333" spans="1:13" hidden="1" x14ac:dyDescent="0.3">
      <c r="A333" s="10">
        <v>432</v>
      </c>
      <c r="B333" s="1" t="s">
        <v>31</v>
      </c>
      <c r="C333" s="10">
        <v>41</v>
      </c>
      <c r="D333" s="1" t="s">
        <v>45</v>
      </c>
      <c r="E333" s="1" t="s">
        <v>46</v>
      </c>
      <c r="F333" s="8">
        <f>VALUE(SUBSTITUTE(Tabela1[[#This Row],[Total Spend]],".",","))</f>
        <v>495.25</v>
      </c>
      <c r="G333" s="8" t="s">
        <v>62</v>
      </c>
      <c r="H333" s="10">
        <v>9</v>
      </c>
      <c r="I333" s="1">
        <f>VALUE(SUBSTITUTE(Tabela1[[#This Row],[Average Rating]],".",","))</f>
        <v>3.6</v>
      </c>
      <c r="J333" s="1" t="s">
        <v>63</v>
      </c>
      <c r="K333" s="1" t="s">
        <v>36</v>
      </c>
      <c r="L333" s="10">
        <v>47</v>
      </c>
      <c r="M333" s="1" t="s">
        <v>49</v>
      </c>
    </row>
    <row r="334" spans="1:13" x14ac:dyDescent="0.3">
      <c r="A334" s="10">
        <v>433</v>
      </c>
      <c r="B334" s="1" t="s">
        <v>38</v>
      </c>
      <c r="C334" s="10">
        <v>28</v>
      </c>
      <c r="D334" s="1" t="s">
        <v>50</v>
      </c>
      <c r="E334" s="1" t="s">
        <v>33</v>
      </c>
      <c r="F334" s="8">
        <f>VALUE(SUBSTITUTE(Tabela1[[#This Row],[Total Spend]],".",","))</f>
        <v>1490.1</v>
      </c>
      <c r="G334" s="8" t="s">
        <v>110</v>
      </c>
      <c r="H334" s="10">
        <v>21</v>
      </c>
      <c r="I334" s="1">
        <f>VALUE(SUBSTITUTE(Tabela1[[#This Row],[Average Rating]],".",","))</f>
        <v>4.9000000000000004</v>
      </c>
      <c r="J334" s="1" t="s">
        <v>77</v>
      </c>
      <c r="K334" s="1" t="s">
        <v>43</v>
      </c>
      <c r="L334" s="10">
        <v>11</v>
      </c>
      <c r="M334" s="1" t="s">
        <v>37</v>
      </c>
    </row>
    <row r="335" spans="1:13" hidden="1" x14ac:dyDescent="0.3">
      <c r="A335" s="10">
        <v>434</v>
      </c>
      <c r="B335" s="1" t="s">
        <v>38</v>
      </c>
      <c r="C335" s="10">
        <v>32</v>
      </c>
      <c r="D335" s="1" t="s">
        <v>53</v>
      </c>
      <c r="E335" s="1" t="s">
        <v>40</v>
      </c>
      <c r="F335" s="8">
        <f>VALUE(SUBSTITUTE(Tabela1[[#This Row],[Total Spend]],".",","))</f>
        <v>660.3</v>
      </c>
      <c r="G335" s="8" t="s">
        <v>134</v>
      </c>
      <c r="H335" s="10">
        <v>10</v>
      </c>
      <c r="I335" s="1">
        <f>VALUE(SUBSTITUTE(Tabela1[[#This Row],[Average Rating]],".",","))</f>
        <v>3.8</v>
      </c>
      <c r="J335" s="1" t="s">
        <v>67</v>
      </c>
      <c r="K335" s="1" t="s">
        <v>36</v>
      </c>
      <c r="L335" s="10">
        <v>41</v>
      </c>
      <c r="M335" s="1" t="s">
        <v>49</v>
      </c>
    </row>
    <row r="336" spans="1:13" hidden="1" x14ac:dyDescent="0.3">
      <c r="A336" s="10">
        <v>435</v>
      </c>
      <c r="B336" s="1" t="s">
        <v>31</v>
      </c>
      <c r="C336" s="10">
        <v>36</v>
      </c>
      <c r="D336" s="1" t="s">
        <v>55</v>
      </c>
      <c r="E336" s="1" t="s">
        <v>46</v>
      </c>
      <c r="F336" s="8">
        <f>VALUE(SUBSTITUTE(Tabela1[[#This Row],[Total Spend]],".",","))</f>
        <v>440.5</v>
      </c>
      <c r="G336" s="8" t="s">
        <v>140</v>
      </c>
      <c r="H336" s="10">
        <v>8</v>
      </c>
      <c r="I336" s="1">
        <f>VALUE(SUBSTITUTE(Tabela1[[#This Row],[Average Rating]],".",","))</f>
        <v>3.1</v>
      </c>
      <c r="J336" s="1" t="s">
        <v>57</v>
      </c>
      <c r="K336" s="1" t="s">
        <v>43</v>
      </c>
      <c r="L336" s="10">
        <v>28</v>
      </c>
      <c r="M336" s="1" t="s">
        <v>44</v>
      </c>
    </row>
    <row r="337" spans="1:13" hidden="1" x14ac:dyDescent="0.3">
      <c r="A337" s="10">
        <v>436</v>
      </c>
      <c r="B337" s="1" t="s">
        <v>31</v>
      </c>
      <c r="C337" s="10">
        <v>30</v>
      </c>
      <c r="D337" s="1" t="s">
        <v>32</v>
      </c>
      <c r="E337" s="1" t="s">
        <v>33</v>
      </c>
      <c r="F337" s="8">
        <f>VALUE(SUBSTITUTE(Tabela1[[#This Row],[Total Spend]],".",","))</f>
        <v>1200.8</v>
      </c>
      <c r="G337" s="8" t="s">
        <v>70</v>
      </c>
      <c r="H337" s="10">
        <v>16</v>
      </c>
      <c r="I337" s="1">
        <f>VALUE(SUBSTITUTE(Tabela1[[#This Row],[Average Rating]],".",","))</f>
        <v>4.7</v>
      </c>
      <c r="J337" s="1" t="s">
        <v>52</v>
      </c>
      <c r="K337" s="1" t="s">
        <v>36</v>
      </c>
      <c r="L337" s="10">
        <v>28</v>
      </c>
      <c r="M337" s="1" t="s">
        <v>37</v>
      </c>
    </row>
    <row r="338" spans="1:13" hidden="1" x14ac:dyDescent="0.3">
      <c r="A338" s="10">
        <v>437</v>
      </c>
      <c r="B338" s="1" t="s">
        <v>38</v>
      </c>
      <c r="C338" s="10">
        <v>34</v>
      </c>
      <c r="D338" s="1" t="s">
        <v>39</v>
      </c>
      <c r="E338" s="1" t="s">
        <v>40</v>
      </c>
      <c r="F338" s="8">
        <f>VALUE(SUBSTITUTE(Tabela1[[#This Row],[Total Spend]],".",","))</f>
        <v>780.2</v>
      </c>
      <c r="G338" s="8" t="s">
        <v>136</v>
      </c>
      <c r="H338" s="10">
        <v>11</v>
      </c>
      <c r="I338" s="1">
        <f>VALUE(SUBSTITUTE(Tabela1[[#This Row],[Average Rating]],".",","))</f>
        <v>4.0999999999999996</v>
      </c>
      <c r="J338" s="1" t="s">
        <v>42</v>
      </c>
      <c r="K338" s="1" t="s">
        <v>43</v>
      </c>
      <c r="L338" s="10">
        <v>19</v>
      </c>
      <c r="M338" s="1" t="s">
        <v>44</v>
      </c>
    </row>
    <row r="339" spans="1:13" hidden="1" x14ac:dyDescent="0.3">
      <c r="A339" s="10">
        <v>438</v>
      </c>
      <c r="B339" s="1" t="s">
        <v>31</v>
      </c>
      <c r="C339" s="10">
        <v>43</v>
      </c>
      <c r="D339" s="1" t="s">
        <v>45</v>
      </c>
      <c r="E339" s="1" t="s">
        <v>46</v>
      </c>
      <c r="F339" s="8">
        <f>VALUE(SUBSTITUTE(Tabela1[[#This Row],[Total Spend]],".",","))</f>
        <v>505.75</v>
      </c>
      <c r="G339" s="8" t="s">
        <v>83</v>
      </c>
      <c r="H339" s="10">
        <v>10</v>
      </c>
      <c r="I339" s="1">
        <f>VALUE(SUBSTITUTE(Tabela1[[#This Row],[Average Rating]],".",","))</f>
        <v>3.3</v>
      </c>
      <c r="J339" s="1" t="s">
        <v>84</v>
      </c>
      <c r="K339" s="1" t="s">
        <v>36</v>
      </c>
      <c r="L339" s="10">
        <v>48</v>
      </c>
      <c r="M339" s="1" t="s">
        <v>49</v>
      </c>
    </row>
    <row r="340" spans="1:13" x14ac:dyDescent="0.3">
      <c r="A340" s="10">
        <v>439</v>
      </c>
      <c r="B340" s="1" t="s">
        <v>38</v>
      </c>
      <c r="C340" s="10">
        <v>30</v>
      </c>
      <c r="D340" s="1" t="s">
        <v>50</v>
      </c>
      <c r="E340" s="1" t="s">
        <v>33</v>
      </c>
      <c r="F340" s="8">
        <f>VALUE(SUBSTITUTE(Tabela1[[#This Row],[Total Spend]],".",","))</f>
        <v>1460.5</v>
      </c>
      <c r="G340" s="8" t="s">
        <v>104</v>
      </c>
      <c r="H340" s="10">
        <v>20</v>
      </c>
      <c r="I340" s="1">
        <f>VALUE(SUBSTITUTE(Tabela1[[#This Row],[Average Rating]],".",","))</f>
        <v>4.8</v>
      </c>
      <c r="J340" s="1" t="s">
        <v>65</v>
      </c>
      <c r="K340" s="1" t="s">
        <v>43</v>
      </c>
      <c r="L340" s="10">
        <v>15</v>
      </c>
      <c r="M340" s="1" t="s">
        <v>37</v>
      </c>
    </row>
    <row r="341" spans="1:13" hidden="1" x14ac:dyDescent="0.3">
      <c r="A341" s="10">
        <v>440</v>
      </c>
      <c r="B341" s="1" t="s">
        <v>38</v>
      </c>
      <c r="C341" s="10">
        <v>27</v>
      </c>
      <c r="D341" s="1" t="s">
        <v>53</v>
      </c>
      <c r="E341" s="1" t="s">
        <v>40</v>
      </c>
      <c r="F341" s="8">
        <f>VALUE(SUBSTITUTE(Tabela1[[#This Row],[Total Spend]],".",","))</f>
        <v>710.4</v>
      </c>
      <c r="G341" s="8" t="s">
        <v>86</v>
      </c>
      <c r="H341" s="10">
        <v>13</v>
      </c>
      <c r="I341" s="1">
        <f>VALUE(SUBSTITUTE(Tabela1[[#This Row],[Average Rating]],".",","))</f>
        <v>4.0999999999999996</v>
      </c>
      <c r="J341" s="1" t="s">
        <v>42</v>
      </c>
      <c r="K341" s="1" t="s">
        <v>36</v>
      </c>
      <c r="L341" s="10">
        <v>63</v>
      </c>
      <c r="M341" s="1" t="s">
        <v>49</v>
      </c>
    </row>
    <row r="342" spans="1:13" hidden="1" x14ac:dyDescent="0.3">
      <c r="A342" s="10">
        <v>441</v>
      </c>
      <c r="B342" s="1" t="s">
        <v>31</v>
      </c>
      <c r="C342" s="10">
        <v>37</v>
      </c>
      <c r="D342" s="1" t="s">
        <v>55</v>
      </c>
      <c r="E342" s="1" t="s">
        <v>46</v>
      </c>
      <c r="F342" s="8">
        <f>VALUE(SUBSTITUTE(Tabela1[[#This Row],[Total Spend]],".",","))</f>
        <v>450.8</v>
      </c>
      <c r="G342" s="8" t="s">
        <v>137</v>
      </c>
      <c r="H342" s="10">
        <v>7</v>
      </c>
      <c r="I342" s="1">
        <f>VALUE(SUBSTITUTE(Tabela1[[#This Row],[Average Rating]],".",","))</f>
        <v>3.4</v>
      </c>
      <c r="J342" s="1" t="s">
        <v>48</v>
      </c>
      <c r="K342" s="1" t="s">
        <v>43</v>
      </c>
      <c r="L342" s="10">
        <v>32</v>
      </c>
      <c r="M342" s="1" t="s">
        <v>44</v>
      </c>
    </row>
    <row r="343" spans="1:13" hidden="1" x14ac:dyDescent="0.3">
      <c r="A343" s="10">
        <v>442</v>
      </c>
      <c r="B343" s="1" t="s">
        <v>31</v>
      </c>
      <c r="C343" s="10">
        <v>31</v>
      </c>
      <c r="D343" s="1" t="s">
        <v>32</v>
      </c>
      <c r="E343" s="1" t="s">
        <v>33</v>
      </c>
      <c r="F343" s="8">
        <f>VALUE(SUBSTITUTE(Tabela1[[#This Row],[Total Spend]],".",","))</f>
        <v>1140.5999999999999</v>
      </c>
      <c r="G343" s="8" t="s">
        <v>88</v>
      </c>
      <c r="H343" s="10">
        <v>15</v>
      </c>
      <c r="I343" s="1">
        <f>VALUE(SUBSTITUTE(Tabela1[[#This Row],[Average Rating]],".",","))</f>
        <v>4.5</v>
      </c>
      <c r="J343" s="1" t="s">
        <v>59</v>
      </c>
      <c r="K343" s="1" t="s">
        <v>36</v>
      </c>
      <c r="L343" s="10">
        <v>36</v>
      </c>
      <c r="M343" s="1" t="s">
        <v>37</v>
      </c>
    </row>
    <row r="344" spans="1:13" hidden="1" x14ac:dyDescent="0.3">
      <c r="A344" s="10">
        <v>443</v>
      </c>
      <c r="B344" s="1" t="s">
        <v>38</v>
      </c>
      <c r="C344" s="10">
        <v>35</v>
      </c>
      <c r="D344" s="1" t="s">
        <v>39</v>
      </c>
      <c r="E344" s="1" t="s">
        <v>40</v>
      </c>
      <c r="F344" s="8">
        <f>VALUE(SUBSTITUTE(Tabela1[[#This Row],[Total Spend]],".",","))</f>
        <v>800.9</v>
      </c>
      <c r="G344" s="8" t="s">
        <v>60</v>
      </c>
      <c r="H344" s="10">
        <v>12</v>
      </c>
      <c r="I344" s="1">
        <f>VALUE(SUBSTITUTE(Tabela1[[#This Row],[Average Rating]],".",","))</f>
        <v>4.0999999999999996</v>
      </c>
      <c r="J344" s="1" t="s">
        <v>42</v>
      </c>
      <c r="K344" s="1" t="s">
        <v>43</v>
      </c>
      <c r="L344" s="10">
        <v>20</v>
      </c>
      <c r="M344" s="1" t="s">
        <v>44</v>
      </c>
    </row>
    <row r="345" spans="1:13" hidden="1" x14ac:dyDescent="0.3">
      <c r="A345" s="10">
        <v>444</v>
      </c>
      <c r="B345" s="1" t="s">
        <v>31</v>
      </c>
      <c r="C345" s="10">
        <v>41</v>
      </c>
      <c r="D345" s="1" t="s">
        <v>45</v>
      </c>
      <c r="E345" s="1" t="s">
        <v>46</v>
      </c>
      <c r="F345" s="8">
        <f>VALUE(SUBSTITUTE(Tabela1[[#This Row],[Total Spend]],".",","))</f>
        <v>475.25</v>
      </c>
      <c r="G345" s="8" t="s">
        <v>138</v>
      </c>
      <c r="H345" s="10">
        <v>9</v>
      </c>
      <c r="I345" s="1">
        <f>VALUE(SUBSTITUTE(Tabela1[[#This Row],[Average Rating]],".",","))</f>
        <v>3.6</v>
      </c>
      <c r="J345" s="1" t="s">
        <v>63</v>
      </c>
      <c r="K345" s="1" t="s">
        <v>36</v>
      </c>
      <c r="L345" s="10">
        <v>48</v>
      </c>
      <c r="M345" s="1" t="s">
        <v>49</v>
      </c>
    </row>
    <row r="346" spans="1:13" x14ac:dyDescent="0.3">
      <c r="A346" s="10">
        <v>445</v>
      </c>
      <c r="B346" s="1" t="s">
        <v>38</v>
      </c>
      <c r="C346" s="10">
        <v>28</v>
      </c>
      <c r="D346" s="1" t="s">
        <v>50</v>
      </c>
      <c r="E346" s="1" t="s">
        <v>33</v>
      </c>
      <c r="F346" s="8">
        <f>VALUE(SUBSTITUTE(Tabela1[[#This Row],[Total Spend]],".",","))</f>
        <v>1480.1</v>
      </c>
      <c r="G346" s="8" t="s">
        <v>128</v>
      </c>
      <c r="H346" s="10">
        <v>21</v>
      </c>
      <c r="I346" s="1">
        <f>VALUE(SUBSTITUTE(Tabela1[[#This Row],[Average Rating]],".",","))</f>
        <v>4.9000000000000004</v>
      </c>
      <c r="J346" s="1" t="s">
        <v>77</v>
      </c>
      <c r="K346" s="1" t="s">
        <v>43</v>
      </c>
      <c r="L346" s="10">
        <v>13</v>
      </c>
      <c r="M346" s="1" t="s">
        <v>37</v>
      </c>
    </row>
    <row r="347" spans="1:13" hidden="1" x14ac:dyDescent="0.3">
      <c r="A347" s="10">
        <v>446</v>
      </c>
      <c r="B347" s="1" t="s">
        <v>38</v>
      </c>
      <c r="C347" s="10">
        <v>32</v>
      </c>
      <c r="D347" s="1" t="s">
        <v>53</v>
      </c>
      <c r="E347" s="1" t="s">
        <v>40</v>
      </c>
      <c r="F347" s="8">
        <f>VALUE(SUBSTITUTE(Tabela1[[#This Row],[Total Spend]],".",","))</f>
        <v>660.3</v>
      </c>
      <c r="G347" s="8" t="s">
        <v>134</v>
      </c>
      <c r="H347" s="10">
        <v>10</v>
      </c>
      <c r="I347" s="1">
        <f>VALUE(SUBSTITUTE(Tabela1[[#This Row],[Average Rating]],".",","))</f>
        <v>3.8</v>
      </c>
      <c r="J347" s="1" t="s">
        <v>67</v>
      </c>
      <c r="K347" s="1" t="s">
        <v>36</v>
      </c>
      <c r="L347" s="10">
        <v>42</v>
      </c>
      <c r="M347" s="1" t="s">
        <v>49</v>
      </c>
    </row>
    <row r="348" spans="1:13" hidden="1" x14ac:dyDescent="0.3">
      <c r="A348" s="10">
        <v>447</v>
      </c>
      <c r="B348" s="1" t="s">
        <v>31</v>
      </c>
      <c r="C348" s="10">
        <v>36</v>
      </c>
      <c r="D348" s="1" t="s">
        <v>55</v>
      </c>
      <c r="E348" s="1" t="s">
        <v>46</v>
      </c>
      <c r="F348" s="8">
        <f>VALUE(SUBSTITUTE(Tabela1[[#This Row],[Total Spend]],".",","))</f>
        <v>470.5</v>
      </c>
      <c r="G348" s="8" t="s">
        <v>68</v>
      </c>
      <c r="H348" s="10">
        <v>8</v>
      </c>
      <c r="I348" s="1">
        <f>VALUE(SUBSTITUTE(Tabela1[[#This Row],[Average Rating]],".",","))</f>
        <v>3</v>
      </c>
      <c r="J348" s="1">
        <v>3</v>
      </c>
      <c r="K348" s="1" t="s">
        <v>43</v>
      </c>
      <c r="L348" s="10">
        <v>27</v>
      </c>
      <c r="M348" s="1" t="s">
        <v>44</v>
      </c>
    </row>
    <row r="349" spans="1:13" hidden="1" x14ac:dyDescent="0.3">
      <c r="A349" s="10">
        <v>448</v>
      </c>
      <c r="B349" s="1" t="s">
        <v>31</v>
      </c>
      <c r="C349" s="10">
        <v>30</v>
      </c>
      <c r="D349" s="1" t="s">
        <v>32</v>
      </c>
      <c r="E349" s="1" t="s">
        <v>33</v>
      </c>
      <c r="F349" s="8">
        <f>VALUE(SUBSTITUTE(Tabela1[[#This Row],[Total Spend]],".",","))</f>
        <v>1190.8</v>
      </c>
      <c r="G349" s="8" t="s">
        <v>94</v>
      </c>
      <c r="H349" s="10">
        <v>16</v>
      </c>
      <c r="I349" s="1">
        <f>VALUE(SUBSTITUTE(Tabela1[[#This Row],[Average Rating]],".",","))</f>
        <v>4.5</v>
      </c>
      <c r="J349" s="1" t="s">
        <v>59</v>
      </c>
      <c r="K349" s="1" t="s">
        <v>36</v>
      </c>
      <c r="L349" s="10">
        <v>28</v>
      </c>
      <c r="M349" s="1" t="s">
        <v>37</v>
      </c>
    </row>
    <row r="350" spans="1:13" hidden="1" x14ac:dyDescent="0.3">
      <c r="A350" s="10">
        <v>449</v>
      </c>
      <c r="B350" s="1" t="s">
        <v>38</v>
      </c>
      <c r="C350" s="10">
        <v>34</v>
      </c>
      <c r="D350" s="1" t="s">
        <v>39</v>
      </c>
      <c r="E350" s="1" t="s">
        <v>40</v>
      </c>
      <c r="F350" s="8">
        <f>VALUE(SUBSTITUTE(Tabela1[[#This Row],[Total Spend]],".",","))</f>
        <v>780.2</v>
      </c>
      <c r="G350" s="8" t="s">
        <v>136</v>
      </c>
      <c r="H350" s="10">
        <v>11</v>
      </c>
      <c r="I350" s="1">
        <f>VALUE(SUBSTITUTE(Tabela1[[#This Row],[Average Rating]],".",","))</f>
        <v>4.2</v>
      </c>
      <c r="J350" s="1" t="s">
        <v>61</v>
      </c>
      <c r="K350" s="1" t="s">
        <v>43</v>
      </c>
      <c r="L350" s="10">
        <v>21</v>
      </c>
      <c r="M350" s="1" t="s">
        <v>44</v>
      </c>
    </row>
    <row r="351" spans="1:13" hidden="1" x14ac:dyDescent="0.3">
      <c r="A351" s="10">
        <v>450</v>
      </c>
      <c r="B351" s="1" t="s">
        <v>31</v>
      </c>
      <c r="C351" s="10">
        <v>43</v>
      </c>
      <c r="D351" s="1" t="s">
        <v>45</v>
      </c>
      <c r="E351" s="1" t="s">
        <v>46</v>
      </c>
      <c r="F351" s="8">
        <f>VALUE(SUBSTITUTE(Tabela1[[#This Row],[Total Spend]],".",","))</f>
        <v>515.75</v>
      </c>
      <c r="G351" s="8" t="s">
        <v>122</v>
      </c>
      <c r="H351" s="10">
        <v>10</v>
      </c>
      <c r="I351" s="1">
        <f>VALUE(SUBSTITUTE(Tabela1[[#This Row],[Average Rating]],".",","))</f>
        <v>3.3</v>
      </c>
      <c r="J351" s="1" t="s">
        <v>84</v>
      </c>
      <c r="K351" s="1" t="s">
        <v>36</v>
      </c>
      <c r="L351" s="10">
        <v>49</v>
      </c>
      <c r="M351" s="1" t="s">
        <v>49</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11E8D-7D56-4E03-9916-1B823A88CB49}">
  <dimension ref="A3:D16"/>
  <sheetViews>
    <sheetView workbookViewId="0">
      <selection activeCell="A3" sqref="A3:D16"/>
    </sheetView>
  </sheetViews>
  <sheetFormatPr defaultRowHeight="14.4" x14ac:dyDescent="0.3"/>
  <cols>
    <col min="1" max="1" width="16.77734375" bestFit="1" customWidth="1"/>
    <col min="2" max="2" width="22.77734375" bestFit="1" customWidth="1"/>
    <col min="3" max="3" width="23.109375" bestFit="1" customWidth="1"/>
    <col min="4" max="4" width="24.33203125" bestFit="1" customWidth="1"/>
    <col min="5" max="351" width="4" bestFit="1" customWidth="1"/>
    <col min="352" max="352" width="24.33203125" bestFit="1" customWidth="1"/>
    <col min="353" max="354" width="10.33203125" bestFit="1" customWidth="1"/>
    <col min="355" max="355" width="11.88671875" bestFit="1" customWidth="1"/>
    <col min="356" max="357" width="10.33203125" bestFit="1" customWidth="1"/>
    <col min="358" max="358" width="11.88671875" bestFit="1" customWidth="1"/>
    <col min="359" max="360" width="10.33203125" bestFit="1" customWidth="1"/>
    <col min="361" max="361" width="11.88671875" bestFit="1" customWidth="1"/>
    <col min="362" max="363" width="10.33203125" bestFit="1" customWidth="1"/>
    <col min="364" max="364" width="11.88671875" bestFit="1" customWidth="1"/>
    <col min="365" max="366" width="10.33203125" bestFit="1" customWidth="1"/>
    <col min="367" max="367" width="11.88671875" bestFit="1" customWidth="1"/>
    <col min="368" max="369" width="10.33203125" bestFit="1" customWidth="1"/>
    <col min="370" max="370" width="11.88671875" bestFit="1" customWidth="1"/>
    <col min="371" max="372" width="10.33203125" bestFit="1" customWidth="1"/>
    <col min="373" max="373" width="11.88671875" bestFit="1" customWidth="1"/>
    <col min="374" max="375" width="10.33203125" bestFit="1" customWidth="1"/>
    <col min="376" max="376" width="11.88671875" bestFit="1" customWidth="1"/>
    <col min="377" max="378" width="10.33203125" bestFit="1" customWidth="1"/>
    <col min="379" max="379" width="11.88671875" bestFit="1" customWidth="1"/>
    <col min="380" max="381" width="10.33203125" bestFit="1" customWidth="1"/>
    <col min="382" max="382" width="11.88671875" bestFit="1" customWidth="1"/>
    <col min="383" max="384" width="10.33203125" bestFit="1" customWidth="1"/>
    <col min="385" max="385" width="11.88671875" bestFit="1" customWidth="1"/>
    <col min="386" max="387" width="10.33203125" bestFit="1" customWidth="1"/>
    <col min="388" max="388" width="11.88671875" bestFit="1" customWidth="1"/>
    <col min="389" max="390" width="10.33203125" bestFit="1" customWidth="1"/>
    <col min="391" max="391" width="11.88671875" bestFit="1" customWidth="1"/>
    <col min="392" max="393" width="10.33203125" bestFit="1" customWidth="1"/>
    <col min="394" max="394" width="11.88671875" bestFit="1" customWidth="1"/>
    <col min="395" max="396" width="10.33203125" bestFit="1" customWidth="1"/>
    <col min="397" max="397" width="11.88671875" bestFit="1" customWidth="1"/>
    <col min="398" max="399" width="10.33203125" bestFit="1" customWidth="1"/>
    <col min="400" max="400" width="11.88671875" bestFit="1" customWidth="1"/>
    <col min="401" max="402" width="10.33203125" bestFit="1" customWidth="1"/>
    <col min="403" max="403" width="11.88671875" bestFit="1" customWidth="1"/>
    <col min="404" max="405" width="10.33203125" bestFit="1" customWidth="1"/>
    <col min="406" max="406" width="11.88671875" bestFit="1" customWidth="1"/>
    <col min="407" max="408" width="10.33203125" bestFit="1" customWidth="1"/>
    <col min="409" max="409" width="11.88671875" bestFit="1" customWidth="1"/>
    <col min="410" max="411" width="10.33203125" bestFit="1" customWidth="1"/>
    <col min="412" max="412" width="11.88671875" bestFit="1" customWidth="1"/>
    <col min="413" max="414" width="10.33203125" bestFit="1" customWidth="1"/>
    <col min="415" max="415" width="11.88671875" bestFit="1" customWidth="1"/>
    <col min="416" max="417" width="10.33203125" bestFit="1" customWidth="1"/>
    <col min="418" max="418" width="11.88671875" bestFit="1" customWidth="1"/>
    <col min="419" max="420" width="10.33203125" bestFit="1" customWidth="1"/>
    <col min="421" max="421" width="11.88671875" bestFit="1" customWidth="1"/>
    <col min="422" max="423" width="10.33203125" bestFit="1" customWidth="1"/>
    <col min="424" max="424" width="11.88671875" bestFit="1" customWidth="1"/>
    <col min="425" max="426" width="10.33203125" bestFit="1" customWidth="1"/>
    <col min="427" max="427" width="11.88671875" bestFit="1" customWidth="1"/>
    <col min="428" max="429" width="10.33203125" bestFit="1" customWidth="1"/>
    <col min="430" max="430" width="11.88671875" bestFit="1" customWidth="1"/>
    <col min="431" max="432" width="10.33203125" bestFit="1" customWidth="1"/>
    <col min="433" max="433" width="11.88671875" bestFit="1" customWidth="1"/>
    <col min="434" max="435" width="10.33203125" bestFit="1" customWidth="1"/>
    <col min="436" max="436" width="11.88671875" bestFit="1" customWidth="1"/>
    <col min="437" max="438" width="10.33203125" bestFit="1" customWidth="1"/>
    <col min="439" max="439" width="11.88671875" bestFit="1" customWidth="1"/>
    <col min="440" max="441" width="10.33203125" bestFit="1" customWidth="1"/>
    <col min="442" max="442" width="11.88671875" bestFit="1" customWidth="1"/>
    <col min="443" max="444" width="10.33203125" bestFit="1" customWidth="1"/>
    <col min="445" max="445" width="11.88671875" bestFit="1" customWidth="1"/>
    <col min="446" max="447" width="10.33203125" bestFit="1" customWidth="1"/>
    <col min="448" max="448" width="11.88671875" bestFit="1" customWidth="1"/>
    <col min="449" max="450" width="10.33203125" bestFit="1" customWidth="1"/>
    <col min="451" max="451" width="11.88671875" bestFit="1" customWidth="1"/>
    <col min="452" max="453" width="10.33203125" bestFit="1" customWidth="1"/>
    <col min="454" max="454" width="11.88671875" bestFit="1" customWidth="1"/>
    <col min="455" max="456" width="10.33203125" bestFit="1" customWidth="1"/>
    <col min="457" max="457" width="11.88671875" bestFit="1" customWidth="1"/>
    <col min="458" max="459" width="10.33203125" bestFit="1" customWidth="1"/>
    <col min="460" max="460" width="11.88671875" bestFit="1" customWidth="1"/>
    <col min="461" max="462" width="10.33203125" bestFit="1" customWidth="1"/>
    <col min="463" max="463" width="11.88671875" bestFit="1" customWidth="1"/>
    <col min="464" max="465" width="10.33203125" bestFit="1" customWidth="1"/>
    <col min="466" max="466" width="11.88671875" bestFit="1" customWidth="1"/>
    <col min="467" max="468" width="10.33203125" bestFit="1" customWidth="1"/>
    <col min="469" max="469" width="11.88671875" bestFit="1" customWidth="1"/>
    <col min="470" max="471" width="10.33203125" bestFit="1" customWidth="1"/>
    <col min="472" max="472" width="11.88671875" bestFit="1" customWidth="1"/>
    <col min="473" max="474" width="10.33203125" bestFit="1" customWidth="1"/>
    <col min="475" max="475" width="11.88671875" bestFit="1" customWidth="1"/>
    <col min="476" max="477" width="10.33203125" bestFit="1" customWidth="1"/>
    <col min="478" max="478" width="11.88671875" bestFit="1" customWidth="1"/>
    <col min="479" max="480" width="10.33203125" bestFit="1" customWidth="1"/>
    <col min="481" max="481" width="11.88671875" bestFit="1" customWidth="1"/>
    <col min="482" max="483" width="10.33203125" bestFit="1" customWidth="1"/>
    <col min="484" max="484" width="11.88671875" bestFit="1" customWidth="1"/>
    <col min="485" max="486" width="10.33203125" bestFit="1" customWidth="1"/>
    <col min="487" max="487" width="11.88671875" bestFit="1" customWidth="1"/>
    <col min="488" max="489" width="10.33203125" bestFit="1" customWidth="1"/>
    <col min="490" max="490" width="11.88671875" bestFit="1" customWidth="1"/>
    <col min="491" max="492" width="10.33203125" bestFit="1" customWidth="1"/>
    <col min="493" max="493" width="11.88671875" bestFit="1" customWidth="1"/>
    <col min="494" max="495" width="10.33203125" bestFit="1" customWidth="1"/>
    <col min="496" max="496" width="11.88671875" bestFit="1" customWidth="1"/>
    <col min="497" max="498" width="10.33203125" bestFit="1" customWidth="1"/>
    <col min="499" max="499" width="11.88671875" bestFit="1" customWidth="1"/>
    <col min="500" max="501" width="10.33203125" bestFit="1" customWidth="1"/>
    <col min="502" max="502" width="11.88671875" bestFit="1" customWidth="1"/>
    <col min="503" max="504" width="10.33203125" bestFit="1" customWidth="1"/>
    <col min="505" max="505" width="11.88671875" bestFit="1" customWidth="1"/>
    <col min="506" max="507" width="10.33203125" bestFit="1" customWidth="1"/>
    <col min="508" max="508" width="11.88671875" bestFit="1" customWidth="1"/>
    <col min="509" max="510" width="10.33203125" bestFit="1" customWidth="1"/>
    <col min="511" max="511" width="11.88671875" bestFit="1" customWidth="1"/>
    <col min="512" max="513" width="10.33203125" bestFit="1" customWidth="1"/>
    <col min="514" max="514" width="11.88671875" bestFit="1" customWidth="1"/>
    <col min="515" max="516" width="10.33203125" bestFit="1" customWidth="1"/>
    <col min="517" max="517" width="11.88671875" bestFit="1" customWidth="1"/>
    <col min="518" max="519" width="10.33203125" bestFit="1" customWidth="1"/>
    <col min="520" max="520" width="11.88671875" bestFit="1" customWidth="1"/>
    <col min="521" max="522" width="10.33203125" bestFit="1" customWidth="1"/>
    <col min="523" max="523" width="11.88671875" bestFit="1" customWidth="1"/>
    <col min="524" max="525" width="10.33203125" bestFit="1" customWidth="1"/>
    <col min="526" max="526" width="11.88671875" bestFit="1" customWidth="1"/>
    <col min="527" max="528" width="10.33203125" bestFit="1" customWidth="1"/>
    <col min="529" max="529" width="11.88671875" bestFit="1" customWidth="1"/>
    <col min="530" max="531" width="10.33203125" bestFit="1" customWidth="1"/>
    <col min="532" max="532" width="11.88671875" bestFit="1" customWidth="1"/>
    <col min="533" max="534" width="10.33203125" bestFit="1" customWidth="1"/>
    <col min="535" max="535" width="11.88671875" bestFit="1" customWidth="1"/>
    <col min="536" max="537" width="10.33203125" bestFit="1" customWidth="1"/>
    <col min="538" max="538" width="11.88671875" bestFit="1" customWidth="1"/>
    <col min="539" max="540" width="10.33203125" bestFit="1" customWidth="1"/>
    <col min="541" max="541" width="11.88671875" bestFit="1" customWidth="1"/>
    <col min="542" max="543" width="10.33203125" bestFit="1" customWidth="1"/>
    <col min="544" max="544" width="11.88671875" bestFit="1" customWidth="1"/>
    <col min="545" max="546" width="10.33203125" bestFit="1" customWidth="1"/>
    <col min="547" max="547" width="11.88671875" bestFit="1" customWidth="1"/>
    <col min="548" max="549" width="10.33203125" bestFit="1" customWidth="1"/>
    <col min="550" max="550" width="11.88671875" bestFit="1" customWidth="1"/>
    <col min="551" max="551" width="10.33203125" bestFit="1" customWidth="1"/>
    <col min="552" max="552" width="11.88671875" bestFit="1" customWidth="1"/>
    <col min="553" max="554" width="10.33203125" bestFit="1" customWidth="1"/>
    <col min="555" max="555" width="11.88671875" bestFit="1" customWidth="1"/>
    <col min="556" max="557" width="10.33203125" bestFit="1" customWidth="1"/>
    <col min="558" max="558" width="11.88671875" bestFit="1" customWidth="1"/>
    <col min="559" max="560" width="10.33203125" bestFit="1" customWidth="1"/>
    <col min="561" max="561" width="11.88671875" bestFit="1" customWidth="1"/>
    <col min="562" max="563" width="10.33203125" bestFit="1" customWidth="1"/>
    <col min="564" max="564" width="11.88671875" bestFit="1" customWidth="1"/>
    <col min="565" max="566" width="10.33203125" bestFit="1" customWidth="1"/>
    <col min="567" max="567" width="11.88671875" bestFit="1" customWidth="1"/>
    <col min="568" max="569" width="10.33203125" bestFit="1" customWidth="1"/>
    <col min="570" max="570" width="11.88671875" bestFit="1" customWidth="1"/>
    <col min="571" max="572" width="10.33203125" bestFit="1" customWidth="1"/>
    <col min="573" max="573" width="11.88671875" bestFit="1" customWidth="1"/>
    <col min="574" max="575" width="10.33203125" bestFit="1" customWidth="1"/>
    <col min="576" max="576" width="11.88671875" bestFit="1" customWidth="1"/>
    <col min="577" max="578" width="10.33203125" bestFit="1" customWidth="1"/>
    <col min="579" max="579" width="11.88671875" bestFit="1" customWidth="1"/>
    <col min="580" max="581" width="10.33203125" bestFit="1" customWidth="1"/>
    <col min="582" max="582" width="11.88671875" bestFit="1" customWidth="1"/>
    <col min="583" max="584" width="10.33203125" bestFit="1" customWidth="1"/>
    <col min="585" max="585" width="11.88671875" bestFit="1" customWidth="1"/>
    <col min="586" max="587" width="10.33203125" bestFit="1" customWidth="1"/>
    <col min="588" max="588" width="11.88671875" bestFit="1" customWidth="1"/>
    <col min="589" max="590" width="10.33203125" bestFit="1" customWidth="1"/>
    <col min="591" max="591" width="11.88671875" bestFit="1" customWidth="1"/>
    <col min="592" max="593" width="10.33203125" bestFit="1" customWidth="1"/>
    <col min="594" max="594" width="11.88671875" bestFit="1" customWidth="1"/>
    <col min="595" max="596" width="10.33203125" bestFit="1" customWidth="1"/>
    <col min="597" max="597" width="11.88671875" bestFit="1" customWidth="1"/>
    <col min="598" max="599" width="10.33203125" bestFit="1" customWidth="1"/>
    <col min="600" max="600" width="11.88671875" bestFit="1" customWidth="1"/>
    <col min="601" max="602" width="10.33203125" bestFit="1" customWidth="1"/>
    <col min="603" max="603" width="11.88671875" bestFit="1" customWidth="1"/>
    <col min="604" max="605" width="10.33203125" bestFit="1" customWidth="1"/>
    <col min="606" max="606" width="11.88671875" bestFit="1" customWidth="1"/>
    <col min="607" max="608" width="10.33203125" bestFit="1" customWidth="1"/>
    <col min="609" max="609" width="11.88671875" bestFit="1" customWidth="1"/>
    <col min="610" max="611" width="10.33203125" bestFit="1" customWidth="1"/>
    <col min="612" max="612" width="11.88671875" bestFit="1" customWidth="1"/>
    <col min="613" max="614" width="10.33203125" bestFit="1" customWidth="1"/>
    <col min="615" max="615" width="11.88671875" bestFit="1" customWidth="1"/>
    <col min="616" max="617" width="10.33203125" bestFit="1" customWidth="1"/>
    <col min="618" max="618" width="11.88671875" bestFit="1" customWidth="1"/>
    <col min="619" max="620" width="10.33203125" bestFit="1" customWidth="1"/>
    <col min="621" max="621" width="11.88671875" bestFit="1" customWidth="1"/>
    <col min="622" max="623" width="10.33203125" bestFit="1" customWidth="1"/>
    <col min="624" max="624" width="11.88671875" bestFit="1" customWidth="1"/>
    <col min="625" max="626" width="10.33203125" bestFit="1" customWidth="1"/>
    <col min="627" max="627" width="11.88671875" bestFit="1" customWidth="1"/>
    <col min="628" max="629" width="10.33203125" bestFit="1" customWidth="1"/>
    <col min="630" max="630" width="11.88671875" bestFit="1" customWidth="1"/>
    <col min="631" max="632" width="10.33203125" bestFit="1" customWidth="1"/>
    <col min="633" max="633" width="11.88671875" bestFit="1" customWidth="1"/>
    <col min="634" max="635" width="10.33203125" bestFit="1" customWidth="1"/>
    <col min="636" max="636" width="11.88671875" bestFit="1" customWidth="1"/>
    <col min="637" max="638" width="10.33203125" bestFit="1" customWidth="1"/>
    <col min="639" max="639" width="11.88671875" bestFit="1" customWidth="1"/>
    <col min="640" max="641" width="10.33203125" bestFit="1" customWidth="1"/>
    <col min="642" max="642" width="11.88671875" bestFit="1" customWidth="1"/>
    <col min="643" max="644" width="10.33203125" bestFit="1" customWidth="1"/>
    <col min="645" max="645" width="11.88671875" bestFit="1" customWidth="1"/>
    <col min="646" max="647" width="10.33203125" bestFit="1" customWidth="1"/>
    <col min="648" max="648" width="11.88671875" bestFit="1" customWidth="1"/>
    <col min="649" max="650" width="10.33203125" bestFit="1" customWidth="1"/>
    <col min="651" max="651" width="11.88671875" bestFit="1" customWidth="1"/>
    <col min="652" max="653" width="10.33203125" bestFit="1" customWidth="1"/>
    <col min="654" max="654" width="11.88671875" bestFit="1" customWidth="1"/>
    <col min="655" max="656" width="10.33203125" bestFit="1" customWidth="1"/>
    <col min="657" max="657" width="11.88671875" bestFit="1" customWidth="1"/>
    <col min="658" max="659" width="10.33203125" bestFit="1" customWidth="1"/>
    <col min="660" max="660" width="11.88671875" bestFit="1" customWidth="1"/>
    <col min="661" max="662" width="10.33203125" bestFit="1" customWidth="1"/>
    <col min="663" max="663" width="11.88671875" bestFit="1" customWidth="1"/>
    <col min="664" max="665" width="10.33203125" bestFit="1" customWidth="1"/>
    <col min="666" max="666" width="11.88671875" bestFit="1" customWidth="1"/>
    <col min="667" max="668" width="10.33203125" bestFit="1" customWidth="1"/>
    <col min="669" max="669" width="11.88671875" bestFit="1" customWidth="1"/>
    <col min="670" max="671" width="10.33203125" bestFit="1" customWidth="1"/>
    <col min="672" max="672" width="11.88671875" bestFit="1" customWidth="1"/>
    <col min="673" max="674" width="10.33203125" bestFit="1" customWidth="1"/>
    <col min="675" max="675" width="11.88671875" bestFit="1" customWidth="1"/>
    <col min="676" max="677" width="10.33203125" bestFit="1" customWidth="1"/>
    <col min="678" max="678" width="11.88671875" bestFit="1" customWidth="1"/>
    <col min="679" max="680" width="10.33203125" bestFit="1" customWidth="1"/>
    <col min="681" max="681" width="11.88671875" bestFit="1" customWidth="1"/>
    <col min="682" max="683" width="10.33203125" bestFit="1" customWidth="1"/>
    <col min="684" max="684" width="11.88671875" bestFit="1" customWidth="1"/>
    <col min="685" max="686" width="10.33203125" bestFit="1" customWidth="1"/>
    <col min="687" max="687" width="11.88671875" bestFit="1" customWidth="1"/>
    <col min="688" max="689" width="10.33203125" bestFit="1" customWidth="1"/>
    <col min="690" max="690" width="11.88671875" bestFit="1" customWidth="1"/>
    <col min="691" max="692" width="10.33203125" bestFit="1" customWidth="1"/>
    <col min="693" max="693" width="11.88671875" bestFit="1" customWidth="1"/>
    <col min="694" max="695" width="10.33203125" bestFit="1" customWidth="1"/>
    <col min="696" max="696" width="11.88671875" bestFit="1" customWidth="1"/>
    <col min="697" max="698" width="10.33203125" bestFit="1" customWidth="1"/>
    <col min="699" max="699" width="11.88671875" bestFit="1" customWidth="1"/>
    <col min="700" max="701" width="10.33203125" bestFit="1" customWidth="1"/>
    <col min="702" max="702" width="27.6640625" bestFit="1" customWidth="1"/>
    <col min="703" max="703" width="28.88671875" bestFit="1" customWidth="1"/>
  </cols>
  <sheetData>
    <row r="3" spans="1:4" x14ac:dyDescent="0.3">
      <c r="A3" s="6" t="s">
        <v>143</v>
      </c>
      <c r="B3" t="s">
        <v>148</v>
      </c>
      <c r="C3" t="s">
        <v>159</v>
      </c>
      <c r="D3" t="s">
        <v>147</v>
      </c>
    </row>
    <row r="4" spans="1:4" x14ac:dyDescent="0.3">
      <c r="A4" s="7" t="s">
        <v>45</v>
      </c>
      <c r="B4">
        <v>58</v>
      </c>
      <c r="C4" s="12">
        <v>9.4137931034482758</v>
      </c>
      <c r="D4" s="11">
        <v>28993.200000000001</v>
      </c>
    </row>
    <row r="5" spans="1:4" x14ac:dyDescent="0.3">
      <c r="A5" s="13" t="s">
        <v>46</v>
      </c>
      <c r="B5">
        <v>58</v>
      </c>
      <c r="C5" s="12">
        <v>9.4137931034482758</v>
      </c>
      <c r="D5" s="11">
        <v>28993.200000000001</v>
      </c>
    </row>
    <row r="6" spans="1:4" x14ac:dyDescent="0.3">
      <c r="A6" s="7" t="s">
        <v>55</v>
      </c>
      <c r="B6">
        <v>58</v>
      </c>
      <c r="C6" s="12">
        <v>7.568965517241379</v>
      </c>
      <c r="D6" s="11">
        <v>25919.899999999987</v>
      </c>
    </row>
    <row r="7" spans="1:4" x14ac:dyDescent="0.3">
      <c r="A7" s="13" t="s">
        <v>46</v>
      </c>
      <c r="B7">
        <v>58</v>
      </c>
      <c r="C7" s="12">
        <v>7.568965517241379</v>
      </c>
      <c r="D7" s="11">
        <v>25919.899999999987</v>
      </c>
    </row>
    <row r="8" spans="1:4" x14ac:dyDescent="0.3">
      <c r="A8" s="7" t="s">
        <v>39</v>
      </c>
      <c r="B8">
        <v>59</v>
      </c>
      <c r="C8" s="12">
        <v>11.677966101694915</v>
      </c>
      <c r="D8" s="11">
        <v>47524</v>
      </c>
    </row>
    <row r="9" spans="1:4" x14ac:dyDescent="0.3">
      <c r="A9" s="13" t="s">
        <v>40</v>
      </c>
      <c r="B9">
        <v>59</v>
      </c>
      <c r="C9" s="12">
        <v>11.677966101694915</v>
      </c>
      <c r="D9" s="11">
        <v>47524</v>
      </c>
    </row>
    <row r="10" spans="1:4" x14ac:dyDescent="0.3">
      <c r="A10" s="7" t="s">
        <v>53</v>
      </c>
      <c r="B10">
        <v>58</v>
      </c>
      <c r="C10" s="12">
        <v>11.637931034482758</v>
      </c>
      <c r="D10" s="11">
        <v>40042.60000000002</v>
      </c>
    </row>
    <row r="11" spans="1:4" x14ac:dyDescent="0.3">
      <c r="A11" s="13" t="s">
        <v>40</v>
      </c>
      <c r="B11">
        <v>58</v>
      </c>
      <c r="C11" s="12">
        <v>11.637931034482758</v>
      </c>
      <c r="D11" s="11">
        <v>40042.60000000002</v>
      </c>
    </row>
    <row r="12" spans="1:4" x14ac:dyDescent="0.3">
      <c r="A12" s="7" t="s">
        <v>32</v>
      </c>
      <c r="B12">
        <v>59</v>
      </c>
      <c r="C12" s="12">
        <v>15.271186440677965</v>
      </c>
      <c r="D12" s="11">
        <v>68737.10000000002</v>
      </c>
    </row>
    <row r="13" spans="1:4" x14ac:dyDescent="0.3">
      <c r="A13" s="13" t="s">
        <v>33</v>
      </c>
      <c r="B13">
        <v>59</v>
      </c>
      <c r="C13" s="12">
        <v>15.271186440677965</v>
      </c>
      <c r="D13" s="11">
        <v>68737.10000000002</v>
      </c>
    </row>
    <row r="14" spans="1:4" x14ac:dyDescent="0.3">
      <c r="A14" s="7" t="s">
        <v>50</v>
      </c>
      <c r="B14">
        <v>58</v>
      </c>
      <c r="C14" s="12">
        <v>20</v>
      </c>
      <c r="D14" s="11">
        <v>84666.800000000017</v>
      </c>
    </row>
    <row r="15" spans="1:4" x14ac:dyDescent="0.3">
      <c r="A15" s="13" t="s">
        <v>33</v>
      </c>
      <c r="B15">
        <v>58</v>
      </c>
      <c r="C15" s="12">
        <v>20</v>
      </c>
      <c r="D15" s="11">
        <v>84666.800000000017</v>
      </c>
    </row>
    <row r="16" spans="1:4" x14ac:dyDescent="0.3">
      <c r="A16" s="7" t="s">
        <v>144</v>
      </c>
      <c r="B16">
        <v>350</v>
      </c>
      <c r="C16" s="12">
        <v>12.6</v>
      </c>
      <c r="D16" s="11">
        <v>295883.59999999939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CFC48-6466-422B-8CDE-182C7F53AE08}">
  <dimension ref="A1:I17"/>
  <sheetViews>
    <sheetView tabSelected="1" workbookViewId="0">
      <selection activeCell="I17" sqref="I17"/>
    </sheetView>
  </sheetViews>
  <sheetFormatPr defaultRowHeight="14.4" x14ac:dyDescent="0.3"/>
  <cols>
    <col min="1" max="1" width="22.77734375" bestFit="1" customWidth="1"/>
    <col min="2" max="2" width="17.44140625" customWidth="1"/>
    <col min="3" max="3" width="20.5546875" customWidth="1"/>
    <col min="4" max="4" width="18.44140625" bestFit="1" customWidth="1"/>
    <col min="6" max="6" width="9.21875" customWidth="1"/>
    <col min="8" max="8" width="45.88671875" customWidth="1"/>
    <col min="9" max="9" width="40.6640625" customWidth="1"/>
  </cols>
  <sheetData>
    <row r="1" spans="1:9" x14ac:dyDescent="0.3">
      <c r="A1" s="18" t="s">
        <v>0</v>
      </c>
      <c r="B1" s="18"/>
      <c r="C1" s="18"/>
      <c r="D1" s="18"/>
    </row>
    <row r="2" spans="1:9" x14ac:dyDescent="0.3">
      <c r="A2" s="3" t="s">
        <v>1</v>
      </c>
      <c r="B2" s="22" t="s">
        <v>2</v>
      </c>
      <c r="C2" s="16"/>
      <c r="D2" s="17"/>
      <c r="E2" t="s">
        <v>3</v>
      </c>
      <c r="F2" t="s">
        <v>4</v>
      </c>
    </row>
    <row r="3" spans="1:9" x14ac:dyDescent="0.3">
      <c r="A3" s="3" t="s">
        <v>5</v>
      </c>
      <c r="B3" s="22" t="s">
        <v>142</v>
      </c>
      <c r="C3" s="16"/>
      <c r="D3" s="17"/>
      <c r="E3" t="s">
        <v>3</v>
      </c>
    </row>
    <row r="4" spans="1:9" x14ac:dyDescent="0.3">
      <c r="A4" s="3" t="s">
        <v>6</v>
      </c>
      <c r="B4" s="22" t="s">
        <v>141</v>
      </c>
      <c r="C4" s="16"/>
      <c r="D4" s="17"/>
      <c r="E4" t="s">
        <v>3</v>
      </c>
    </row>
    <row r="5" spans="1:9" x14ac:dyDescent="0.3">
      <c r="A5" s="3" t="s">
        <v>7</v>
      </c>
      <c r="B5" s="22" t="s">
        <v>8</v>
      </c>
      <c r="C5" s="16"/>
      <c r="D5" s="17"/>
      <c r="E5" t="s">
        <v>3</v>
      </c>
    </row>
    <row r="6" spans="1:9" x14ac:dyDescent="0.3">
      <c r="A6" s="19"/>
      <c r="B6" s="20"/>
      <c r="C6" s="20"/>
      <c r="D6" s="21"/>
      <c r="E6" t="s">
        <v>3</v>
      </c>
    </row>
    <row r="7" spans="1:9" x14ac:dyDescent="0.3">
      <c r="A7" s="3" t="s">
        <v>9</v>
      </c>
      <c r="B7" s="22" t="s">
        <v>10</v>
      </c>
      <c r="C7" s="16"/>
      <c r="D7" s="17"/>
      <c r="E7" t="s">
        <v>3</v>
      </c>
    </row>
    <row r="8" spans="1:9" x14ac:dyDescent="0.3">
      <c r="A8" s="3" t="s">
        <v>11</v>
      </c>
      <c r="B8" s="15" t="s">
        <v>158</v>
      </c>
      <c r="C8" s="16"/>
      <c r="D8" s="17"/>
      <c r="E8" t="s">
        <v>3</v>
      </c>
    </row>
    <row r="10" spans="1:9" x14ac:dyDescent="0.3">
      <c r="A10" s="18" t="s">
        <v>12</v>
      </c>
      <c r="B10" s="18"/>
      <c r="C10" s="18"/>
      <c r="D10" s="18"/>
      <c r="E10" s="2"/>
      <c r="H10" s="18" t="s">
        <v>17</v>
      </c>
      <c r="I10" s="18"/>
    </row>
    <row r="11" spans="1:9" ht="28.8" customHeight="1" x14ac:dyDescent="0.3">
      <c r="A11" s="3" t="s">
        <v>13</v>
      </c>
      <c r="B11" s="3" t="s">
        <v>14</v>
      </c>
      <c r="C11" s="3" t="s">
        <v>15</v>
      </c>
      <c r="D11" s="5" t="s">
        <v>16</v>
      </c>
      <c r="E11" s="2"/>
      <c r="H11" s="3" t="s">
        <v>18</v>
      </c>
      <c r="I11" s="3" t="s">
        <v>19</v>
      </c>
    </row>
    <row r="12" spans="1:9" x14ac:dyDescent="0.3">
      <c r="A12" s="4" t="s">
        <v>151</v>
      </c>
      <c r="B12" s="4" t="s">
        <v>149</v>
      </c>
      <c r="C12" s="4" t="s">
        <v>150</v>
      </c>
      <c r="D12" s="4" t="s">
        <v>162</v>
      </c>
      <c r="H12" s="23" t="s">
        <v>164</v>
      </c>
      <c r="I12" s="23" t="s">
        <v>168</v>
      </c>
    </row>
    <row r="13" spans="1:9" x14ac:dyDescent="0.3">
      <c r="A13" s="4" t="s">
        <v>151</v>
      </c>
      <c r="B13" s="4" t="s">
        <v>152</v>
      </c>
      <c r="C13" s="4" t="s">
        <v>153</v>
      </c>
      <c r="D13" s="4" t="s">
        <v>165</v>
      </c>
      <c r="H13" s="23" t="s">
        <v>169</v>
      </c>
      <c r="I13" s="23" t="s">
        <v>170</v>
      </c>
    </row>
    <row r="14" spans="1:9" x14ac:dyDescent="0.3">
      <c r="A14" s="4" t="s">
        <v>151</v>
      </c>
      <c r="B14" s="4" t="s">
        <v>149</v>
      </c>
      <c r="C14" s="4" t="s">
        <v>154</v>
      </c>
      <c r="D14" s="4" t="s">
        <v>165</v>
      </c>
      <c r="H14" s="23" t="s">
        <v>171</v>
      </c>
      <c r="I14" s="23" t="s">
        <v>172</v>
      </c>
    </row>
    <row r="15" spans="1:9" x14ac:dyDescent="0.3">
      <c r="A15" s="4" t="s">
        <v>151</v>
      </c>
      <c r="B15" s="4" t="s">
        <v>152</v>
      </c>
      <c r="C15" s="4" t="s">
        <v>155</v>
      </c>
      <c r="D15" s="4" t="s">
        <v>166</v>
      </c>
      <c r="H15" s="23" t="s">
        <v>173</v>
      </c>
      <c r="I15" s="23" t="s">
        <v>174</v>
      </c>
    </row>
    <row r="16" spans="1:9" x14ac:dyDescent="0.3">
      <c r="A16" s="4" t="s">
        <v>151</v>
      </c>
      <c r="B16" s="4" t="s">
        <v>156</v>
      </c>
      <c r="C16" s="4" t="s">
        <v>157</v>
      </c>
      <c r="D16" s="4" t="s">
        <v>167</v>
      </c>
      <c r="H16" s="23"/>
      <c r="I16" s="23"/>
    </row>
    <row r="17" spans="1:9" x14ac:dyDescent="0.3">
      <c r="A17" s="4" t="s">
        <v>151</v>
      </c>
      <c r="B17" s="4" t="s">
        <v>160</v>
      </c>
      <c r="C17" s="4" t="s">
        <v>161</v>
      </c>
      <c r="D17" s="4" t="s">
        <v>163</v>
      </c>
      <c r="H17" s="23"/>
      <c r="I17" s="23"/>
    </row>
  </sheetData>
  <mergeCells count="10">
    <mergeCell ref="B8:D8"/>
    <mergeCell ref="A1:D1"/>
    <mergeCell ref="A10:D10"/>
    <mergeCell ref="H10:I10"/>
    <mergeCell ref="A6:D6"/>
    <mergeCell ref="B2:D2"/>
    <mergeCell ref="B3:D3"/>
    <mergeCell ref="B4:D4"/>
    <mergeCell ref="B5:D5"/>
    <mergeCell ref="B7:D7"/>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customer</vt:lpstr>
      <vt:lpstr>tabela_dinamica</vt:lpstr>
      <vt:lpstr>customer_analise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Lima</dc:creator>
  <cp:lastModifiedBy>Gabriel Lima</cp:lastModifiedBy>
  <dcterms:created xsi:type="dcterms:W3CDTF">2025-08-18T20:26:04Z</dcterms:created>
  <dcterms:modified xsi:type="dcterms:W3CDTF">2025-08-18T23:45:11Z</dcterms:modified>
</cp:coreProperties>
</file>