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gil\TESTing Methoden\"/>
    </mc:Choice>
  </mc:AlternateContent>
  <xr:revisionPtr revIDLastSave="0" documentId="13_ncr:1_{F94D523F-E45C-4E9F-A611-A135044D1D48}" xr6:coauthVersionLast="47" xr6:coauthVersionMax="47" xr10:uidLastSave="{00000000-0000-0000-0000-000000000000}"/>
  <bookViews>
    <workbookView xWindow="19090" yWindow="-110" windowWidth="19420" windowHeight="10420" xr2:uid="{F980F882-87B9-47A3-AE88-3FDCC301FD98}"/>
  </bookViews>
  <sheets>
    <sheet name="calculate_discount_test" sheetId="3" r:id="rId1"/>
    <sheet name="EP and BV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J28" i="2"/>
  <c r="A36" i="3" l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</calcChain>
</file>

<file path=xl/sharedStrings.xml><?xml version="1.0" encoding="utf-8"?>
<sst xmlns="http://schemas.openxmlformats.org/spreadsheetml/2006/main" count="371" uniqueCount="225">
  <si>
    <t>ID</t>
  </si>
  <si>
    <t>Objective</t>
  </si>
  <si>
    <t>Title</t>
  </si>
  <si>
    <t>Item</t>
  </si>
  <si>
    <t>Preconditions</t>
  </si>
  <si>
    <t>Equivalence partition</t>
  </si>
  <si>
    <t>Parameter</t>
  </si>
  <si>
    <t>"x"</t>
  </si>
  <si>
    <t>vEP1_1</t>
  </si>
  <si>
    <t>vEP1_2</t>
  </si>
  <si>
    <t>vEP1_3</t>
  </si>
  <si>
    <t>iEP1_1</t>
  </si>
  <si>
    <t>iEP1_2</t>
  </si>
  <si>
    <t>iEP1_3</t>
  </si>
  <si>
    <t>vEP2_1</t>
  </si>
  <si>
    <t>vEP2_2</t>
  </si>
  <si>
    <t>vEP2_3</t>
  </si>
  <si>
    <t>iEP2_1</t>
  </si>
  <si>
    <t>total of type Decimal with precision 2</t>
  </si>
  <si>
    <t>[MIN_DATE,...…,25.11.2022]</t>
  </si>
  <si>
    <t>representative EP</t>
  </si>
  <si>
    <t>[28.11.2022,…..,02.12.2022]</t>
  </si>
  <si>
    <t>[05.12.2022,…..,07.12.2022]</t>
  </si>
  <si>
    <t>vEP1_4</t>
  </si>
  <si>
    <t>[09.12.2022]</t>
  </si>
  <si>
    <t>vEP1_5</t>
  </si>
  <si>
    <t>[12.12.2022,…...,16.12.2022]</t>
  </si>
  <si>
    <t>Description</t>
  </si>
  <si>
    <t>Befor Advent 0%</t>
  </si>
  <si>
    <t>vEP1_6</t>
  </si>
  <si>
    <t>[19.12.2022,…...,23.12.2022]</t>
  </si>
  <si>
    <t>vEP1_7</t>
  </si>
  <si>
    <t>[26.11.2022]</t>
  </si>
  <si>
    <t>vEP1_8</t>
  </si>
  <si>
    <t>[03.12.2022]</t>
  </si>
  <si>
    <t>vEP1_9</t>
  </si>
  <si>
    <t>[10.12.2022]</t>
  </si>
  <si>
    <t>vEP1_10</t>
  </si>
  <si>
    <t>vEP1_11</t>
  </si>
  <si>
    <t>[17.12.2022]</t>
  </si>
  <si>
    <t>Advent period, Samstag +10%</t>
  </si>
  <si>
    <t>Advent period, discount</t>
  </si>
  <si>
    <t>vEP1_12</t>
  </si>
  <si>
    <t>After advent</t>
  </si>
  <si>
    <t>[24.12.2022]</t>
  </si>
  <si>
    <t>[27.12.2022,….,MAX_DATE]</t>
  </si>
  <si>
    <t>[27.11.2022]</t>
  </si>
  <si>
    <t>[04.12.2022]</t>
  </si>
  <si>
    <t>discount calculation is not allowed for these dates</t>
  </si>
  <si>
    <t>[08.12.2022]</t>
  </si>
  <si>
    <t>iEP1_4</t>
  </si>
  <si>
    <t>iEP1_5</t>
  </si>
  <si>
    <t>iEP1_6</t>
  </si>
  <si>
    <t>iEP1_7</t>
  </si>
  <si>
    <t>[11.12.2022]</t>
  </si>
  <si>
    <t>[18.12.2022]</t>
  </si>
  <si>
    <t>[25.12.2022]</t>
  </si>
  <si>
    <t>[26.12.2022]</t>
  </si>
  <si>
    <t>iEP1_8</t>
  </si>
  <si>
    <t>day  of type date</t>
  </si>
  <si>
    <t>not a date type</t>
  </si>
  <si>
    <t>"88.13.9999"</t>
  </si>
  <si>
    <t xml:space="preserve">  ]0,…...100[</t>
  </si>
  <si>
    <t>[100,…..,500[</t>
  </si>
  <si>
    <t>[500,…...Max_Value]</t>
  </si>
  <si>
    <t>5% discount</t>
  </si>
  <si>
    <t>20% discount</t>
  </si>
  <si>
    <t>0 and negativ is not allowed</t>
  </si>
  <si>
    <t>[Min_Value,…..,0]</t>
  </si>
  <si>
    <t>iEP2_2</t>
  </si>
  <si>
    <t>only decimal number is allowed with precision 2</t>
  </si>
  <si>
    <t>float: 10,1234567 character:"x"</t>
  </si>
  <si>
    <t>*3</t>
  </si>
  <si>
    <t>Test on discount levels</t>
  </si>
  <si>
    <t>number of values to test</t>
  </si>
  <si>
    <t>vEP=valid Equivalence                         iEP=invalid Equivalence</t>
  </si>
  <si>
    <t>Bva=Boundary Value</t>
  </si>
  <si>
    <t>representative BVA-2</t>
  </si>
  <si>
    <t>representative BVA-1</t>
  </si>
  <si>
    <t>Value Boundaries</t>
  </si>
  <si>
    <t xml:space="preserve">Total number of testcases for </t>
  </si>
  <si>
    <t>iEP1_9</t>
  </si>
  <si>
    <t>"A"</t>
  </si>
  <si>
    <t>order exists</t>
  </si>
  <si>
    <t>Input1 - day of purchase</t>
  </si>
  <si>
    <t>Input2-total amount purchased</t>
  </si>
  <si>
    <t>Expected result - discount (0|&lt;=Discount&lt;=0,28)</t>
  </si>
  <si>
    <t>vEP1_1-BV1/vEP2_1</t>
  </si>
  <si>
    <t>vEP1_1-BV2/vEP2_1</t>
  </si>
  <si>
    <t>vEP1_1-BV1/vEP2_2</t>
  </si>
  <si>
    <t>vEP1_1-BV2/vEP2_2</t>
  </si>
  <si>
    <t>vEP1_1-BV1/vEP2_3</t>
  </si>
  <si>
    <t>vEP1_1-BV2/vEP2_3</t>
  </si>
  <si>
    <t>Discount 0% out of advent 2022, day in 2021, smallest amount</t>
  </si>
  <si>
    <t>Discount 0% before 26.11.2022, smallest amount</t>
  </si>
  <si>
    <t>Discount 0% before 26.11.2022, total=100</t>
  </si>
  <si>
    <t>Discount 0% out of advent 2022, day in 2021,total=100</t>
  </si>
  <si>
    <t>One day before Advent, first tier</t>
  </si>
  <si>
    <t>One day before Advent, second tier</t>
  </si>
  <si>
    <t>One day before Advent, third tier</t>
  </si>
  <si>
    <t>Discount 0% out of advent 2022, day in 2021,total=500</t>
  </si>
  <si>
    <t>first tier= 0,01-99,99=&gt;5%</t>
  </si>
  <si>
    <t>second tier=100-499,99=&gt;10%</t>
  </si>
  <si>
    <t>third tier= from 500 to Max_Value=&gt;20%</t>
  </si>
  <si>
    <t>Date in 2021 Advent, first tier</t>
  </si>
  <si>
    <t>Date in 2021 Advent, second tier, Sunday</t>
  </si>
  <si>
    <t>Date in 2021 Advent, third tier, Saturday</t>
  </si>
  <si>
    <t>vEP1_2-BV1/vEP2_1</t>
  </si>
  <si>
    <t>Discount 5% for total 0,01</t>
  </si>
  <si>
    <t>vEP1_2-BV2/vEP2_1</t>
  </si>
  <si>
    <t>vEP1_2-vEP/vEP2_1</t>
  </si>
  <si>
    <t>Discount 5% for total 99,99</t>
  </si>
  <si>
    <t>Discount 5% for total 90,00</t>
  </si>
  <si>
    <t>Discount 10% for total 0,01</t>
  </si>
  <si>
    <t>Discount 10% for total 99,99</t>
  </si>
  <si>
    <t>Discount 10% for total 90,00</t>
  </si>
  <si>
    <t>Discount 20% for total 0,01</t>
  </si>
  <si>
    <t>vEP1_2-BV1/vEP2_2</t>
  </si>
  <si>
    <t>vEP1_2-BV2/vEP2_2</t>
  </si>
  <si>
    <t>vEP1_2-vEP/vEP2_2</t>
  </si>
  <si>
    <t>vEP1_2-BV1/vEP2_3</t>
  </si>
  <si>
    <t>vEP1_2-BV2/vEP2_3</t>
  </si>
  <si>
    <t>vEP1_2-vEP/vEP2_3</t>
  </si>
  <si>
    <t>vEP1_3-BV1/vEP2_1</t>
  </si>
  <si>
    <t>vEP1_3-BV2/vEP2_1</t>
  </si>
  <si>
    <t>vEP1_3-vEP/vEP2_1</t>
  </si>
  <si>
    <t>vEP1_3-BV1/vEP2_2</t>
  </si>
  <si>
    <t>vEP1_3-BV2/vEP2_2</t>
  </si>
  <si>
    <t>vEP1_3-vEP/vEP2_2</t>
  </si>
  <si>
    <t>vEP1_3-BV1/vEP2_3</t>
  </si>
  <si>
    <t>vEP1_3-vEP/vEP2_3</t>
  </si>
  <si>
    <t>09.12.2022, first tier, maximum total</t>
  </si>
  <si>
    <t>09.12.2022, second tier, minimum total</t>
  </si>
  <si>
    <t>Discount 20% for total 1000,00</t>
  </si>
  <si>
    <t>Discount 20% for total 10000,00</t>
  </si>
  <si>
    <t>Discount 10% for total 100</t>
  </si>
  <si>
    <t>Discount 10% for total 499,99</t>
  </si>
  <si>
    <t>Discount 10% for total 400,00</t>
  </si>
  <si>
    <t>Discount 20% for total 500</t>
  </si>
  <si>
    <t>Discount 20% for total 999999,99</t>
  </si>
  <si>
    <t>vEP1_4-vEP/vEP2_2</t>
  </si>
  <si>
    <t>vEP1_4-vEP/vEP2_3</t>
  </si>
  <si>
    <t>09.12.2022, third tier, total=1000</t>
  </si>
  <si>
    <t>vEP1_5-BV2/vEP2_1</t>
  </si>
  <si>
    <t>vEP1_5-vEP/vEP2_3</t>
  </si>
  <si>
    <t>vEP1_5-BV1/vEP2_2</t>
  </si>
  <si>
    <t>vEP1_4-vEP/vEP2_1</t>
  </si>
  <si>
    <t>Advent week4, third tier, total=1000</t>
  </si>
  <si>
    <t>Advent week3, first tier, maximum total</t>
  </si>
  <si>
    <t>Advent week3, second tier, minimum total</t>
  </si>
  <si>
    <t>Advent week3, third tier, total=1000</t>
  </si>
  <si>
    <t>Advent week1, first tier, minimum total</t>
  </si>
  <si>
    <t>Advent week1, first tier, total=90</t>
  </si>
  <si>
    <t>Advent week1, second tier, minimum total</t>
  </si>
  <si>
    <t>Advent week1, second tier, maximum total</t>
  </si>
  <si>
    <t>Advent week1, second tier, total=400</t>
  </si>
  <si>
    <t>Advent week1, third tier, minimum total</t>
  </si>
  <si>
    <t>Advent week1, third tier, total=10000</t>
  </si>
  <si>
    <t>Advent week1, first tier, maximum total</t>
  </si>
  <si>
    <t>Advent week1, third tier, maximum total</t>
  </si>
  <si>
    <t>Advent week2, first tier, minimum total</t>
  </si>
  <si>
    <t>Advent week2, first tier, maximum total</t>
  </si>
  <si>
    <t>Advent week2, first tier, total=90</t>
  </si>
  <si>
    <t>Advent week2, second tier, minimum total</t>
  </si>
  <si>
    <t>Advent week2, second tier, maximum total</t>
  </si>
  <si>
    <t>Advent week2, second tier, total=400</t>
  </si>
  <si>
    <t>Advent week2, third tier, minimum total</t>
  </si>
  <si>
    <t>Advent week2, third tier, total=10000</t>
  </si>
  <si>
    <t>Saturday1, first tier, maximum total</t>
  </si>
  <si>
    <t>Saturday1, second tier, minimum total</t>
  </si>
  <si>
    <t>Saturday1, third tier, total=1000</t>
  </si>
  <si>
    <t>vEP1_6-BV1/vEP2_1</t>
  </si>
  <si>
    <t>vEP1_6-BV2/vEP2_2</t>
  </si>
  <si>
    <t>vEP1_6-vEP/vEP2_3</t>
  </si>
  <si>
    <t>vEP1_7-vEP/vEP2_1</t>
  </si>
  <si>
    <t>vEP1_7-vEP/vEP2_2</t>
  </si>
  <si>
    <t>vEP1_7-vEP/vEP2_3</t>
  </si>
  <si>
    <t>Saturday2, first tier, maximum total</t>
  </si>
  <si>
    <t>Saturday3, second tier, minimum total</t>
  </si>
  <si>
    <t>Saturday4, third tier, total=1000</t>
  </si>
  <si>
    <t>vEP1_8-vEP/vEP2_1</t>
  </si>
  <si>
    <t>vEP1_9-vEP/vEP2_2</t>
  </si>
  <si>
    <t>vEP1_10-vEP/vEP2_3</t>
  </si>
  <si>
    <t>Saturday5, third tier, total=1000</t>
  </si>
  <si>
    <t>vEP1_11-vEP/vEP2_3</t>
  </si>
  <si>
    <t>Discount 5%+10% for total 99,99</t>
  </si>
  <si>
    <t>Discount 10% +10% for total 100</t>
  </si>
  <si>
    <t>Discount 20%+10% for total 1000,00</t>
  </si>
  <si>
    <t>Discount 20%+10%  for total 1000,00</t>
  </si>
  <si>
    <t>After Advent, first tier</t>
  </si>
  <si>
    <t>After Advent, second tier</t>
  </si>
  <si>
    <t>After Advent, third tier</t>
  </si>
  <si>
    <t>vEP1_12-BV1/vEP2_1</t>
  </si>
  <si>
    <t>vEP1_12-vEP/vEP2_2</t>
  </si>
  <si>
    <t>vEP1_12-vEP/vEP2_3</t>
  </si>
  <si>
    <t>Total=90,Discount 0%</t>
  </si>
  <si>
    <t>Total=400, Discount 0%</t>
  </si>
  <si>
    <t>Total=500, Discount 0%</t>
  </si>
  <si>
    <t>Advent week4, first tier, minimum total</t>
  </si>
  <si>
    <t>Advent week4, second tier, maximum total, truncation</t>
  </si>
  <si>
    <t>Discount 10% for total 499,999999. This number has to be truncated to 499,99</t>
  </si>
  <si>
    <t>10% discount, truncation test</t>
  </si>
  <si>
    <t>discount calculation not allowed on Sunday</t>
  </si>
  <si>
    <t>Date 18.12.2022</t>
  </si>
  <si>
    <t>Date 27.11.2022</t>
  </si>
  <si>
    <t>ValueError</t>
  </si>
  <si>
    <t>Date 04.12.2022</t>
  </si>
  <si>
    <t>Date 08.12.2022</t>
  </si>
  <si>
    <t>Date 11.12.2022</t>
  </si>
  <si>
    <t>Date 25.12.2022</t>
  </si>
  <si>
    <t>Date 26.12.2022</t>
  </si>
  <si>
    <t>Holiday- No calculation</t>
  </si>
  <si>
    <t>not a type of Date-1</t>
  </si>
  <si>
    <t>wrong numbers</t>
  </si>
  <si>
    <t>character</t>
  </si>
  <si>
    <t>not a type of Date-2</t>
  </si>
  <si>
    <t>88.13.9999</t>
  </si>
  <si>
    <t>negativ is not allowed</t>
  </si>
  <si>
    <t>0  is not allowed</t>
  </si>
  <si>
    <t>Total=0</t>
  </si>
  <si>
    <t>Total=-10000</t>
  </si>
  <si>
    <t>Total is type of float=10,1234567</t>
  </si>
  <si>
    <t>only decimal number is allowed - float</t>
  </si>
  <si>
    <t>only decimal number is allowed - char</t>
  </si>
  <si>
    <t>Total ="x"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</si>
</sst>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0"/>
  </numFmts>
  <fonts count="2" x14ac:knownFonts="1">
    <font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4" borderId="1" xfId="0" applyFill="1" applyBorder="1"/>
    <xf numFmtId="0" fontId="0" fillId="5" borderId="1" xfId="0" applyFill="1" applyBorder="1"/>
    <xf numFmtId="14" fontId="0" fillId="4" borderId="1" xfId="0" applyNumberFormat="1" applyFill="1" applyBorder="1"/>
    <xf numFmtId="0" fontId="0" fillId="3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wrapText="1"/>
    </xf>
    <xf numFmtId="0" fontId="0" fillId="4" borderId="4" xfId="0" applyFill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5" borderId="4" xfId="0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wrapText="1"/>
    </xf>
    <xf numFmtId="14" fontId="0" fillId="5" borderId="1" xfId="0" applyNumberFormat="1" applyFill="1" applyBorder="1" applyAlignment="1">
      <alignment wrapText="1"/>
    </xf>
    <xf numFmtId="2" fontId="0" fillId="4" borderId="1" xfId="0" applyNumberFormat="1" applyFill="1" applyBorder="1" applyAlignment="1">
      <alignment wrapText="1"/>
    </xf>
    <xf numFmtId="2" fontId="0" fillId="5" borderId="1" xfId="0" applyNumberFormat="1" applyFill="1" applyBorder="1" applyAlignment="1">
      <alignment wrapText="1"/>
    </xf>
    <xf numFmtId="0" fontId="0" fillId="4" borderId="5" xfId="0" applyFill="1" applyBorder="1"/>
    <xf numFmtId="0" fontId="0" fillId="5" borderId="5" xfId="0" applyFill="1" applyBorder="1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Border="1" applyAlignment="1">
      <alignment wrapText="1"/>
    </xf>
    <xf numFmtId="0" fontId="0" fillId="0" borderId="7" xfId="0" applyBorder="1" applyAlignment="1">
      <alignment wrapText="1"/>
    </xf>
    <xf numFmtId="0" fontId="0" fillId="7" borderId="1" xfId="0" applyFill="1" applyBorder="1" applyAlignment="1">
      <alignment wrapText="1"/>
    </xf>
    <xf numFmtId="0" fontId="0" fillId="0" borderId="8" xfId="0" applyBorder="1" applyAlignment="1">
      <alignment wrapText="1"/>
    </xf>
    <xf numFmtId="0" fontId="0" fillId="0" borderId="6" xfId="0" applyBorder="1" applyAlignment="1">
      <alignment wrapText="1"/>
    </xf>
    <xf numFmtId="14" fontId="0" fillId="0" borderId="6" xfId="0" applyNumberFormat="1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14" fontId="0" fillId="0" borderId="0" xfId="0" applyNumberFormat="1" applyBorder="1" applyAlignment="1">
      <alignment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wrapText="1"/>
    </xf>
    <xf numFmtId="14" fontId="0" fillId="0" borderId="7" xfId="0" applyNumberFormat="1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14" fontId="0" fillId="0" borderId="14" xfId="0" applyNumberFormat="1" applyBorder="1" applyAlignment="1">
      <alignment wrapText="1"/>
    </xf>
    <xf numFmtId="165" fontId="0" fillId="4" borderId="1" xfId="0" applyNumberFormat="1" applyFill="1" applyBorder="1" applyAlignment="1">
      <alignment wrapText="1"/>
    </xf>
    <xf numFmtId="165" fontId="0" fillId="0" borderId="0" xfId="0" applyNumberFormat="1" applyAlignment="1">
      <alignment wrapText="1"/>
    </xf>
    <xf numFmtId="0" fontId="0" fillId="0" borderId="0" xfId="0" applyAlignment="1">
      <alignment horizontal="center" vertical="center" wrapText="1"/>
    </xf>
  </cellXfs>
  <cellStyles count="1">
    <cellStyle name="Standard" xfId="0" builtinId="0"/>
  </cellStyles>
  <dxfs count="12">
    <dxf>
      <alignment vertical="bottom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alignment vertical="bottom" textRotation="0" wrapText="1" justifyLastLine="0" shrinkToFit="0" readingOrder="0"/>
    </dxf>
    <dxf>
      <alignment vertical="bottom" textRotation="0" wrapText="1" justifyLastLine="0" shrinkToFit="0" readingOrder="0"/>
    </dxf>
    <dxf>
      <alignment vertical="bottom" textRotation="0" wrapText="1" justifyLastLine="0" shrinkToFit="0" readingOrder="0"/>
    </dxf>
    <dxf>
      <alignment vertical="bottom" textRotation="0" wrapText="1" justifyLastLine="0" shrinkToFit="0" readingOrder="0"/>
    </dxf>
    <dxf>
      <alignment vertical="bottom" textRotation="0" wrapText="1" justifyLastLine="0" shrinkToFit="0" readingOrder="0"/>
    </dxf>
    <dxf>
      <alignment vertical="bottom" textRotation="0" wrapText="1" justifyLastLine="0" shrinkToFit="0" readingOrder="0"/>
    </dxf>
    <dxf>
      <alignment vertical="bottom" textRotation="0" wrapText="1" justifyLastLine="0" shrinkToFit="0" readingOrder="0"/>
    </dxf>
    <dxf>
      <alignment vertical="bottom" textRotation="0" wrapText="1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DAB449-FF4A-431B-AFF1-7BB1F03ADA86}" name="Tabelle2" displayName="Tabelle2" ref="A1:H64" totalsRowShown="0" headerRowDxfId="1" dataDxfId="0" headerRowBorderDxfId="10" tableBorderDxfId="11">
  <autoFilter ref="A1:H64" xr:uid="{AFDAB449-FF4A-431B-AFF1-7BB1F03ADA86}"/>
  <tableColumns count="8">
    <tableColumn id="1" xr3:uid="{84A6FB10-1051-4A26-AD9B-724C108FD978}" name="ID" dataDxfId="9"/>
    <tableColumn id="2" xr3:uid="{81809C38-79C8-484F-AB73-70648838E2A0}" name="Title" dataDxfId="8"/>
    <tableColumn id="3" xr3:uid="{1087A3A5-B90F-46B4-B626-67C221FDC7BD}" name="Objective" dataDxfId="7"/>
    <tableColumn id="4" xr3:uid="{15242C64-B475-4D65-A522-B93E75C50464}" name="Item" dataDxfId="6"/>
    <tableColumn id="5" xr3:uid="{77E82E87-2FC9-4C3C-A511-3625E2ACA627}" name="Preconditions" dataDxfId="5"/>
    <tableColumn id="6" xr3:uid="{7B3BE74E-C4A4-4491-9910-A012022EB0E2}" name="Input1 - day of purchase" dataDxfId="4"/>
    <tableColumn id="7" xr3:uid="{6FF1EE2D-B4ED-4E80-8236-DF63568570C4}" name="Input2-total amount purchased" dataDxfId="3"/>
    <tableColumn id="8" xr3:uid="{F510C453-0DEE-4053-88B4-28E2CA031490}" name="Expected result - discount (0|&lt;=Discount&lt;=0,28)" dataDxfId="2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5266E-D1D1-4282-9544-C85901BD3256}">
  <dimension ref="A1:H69"/>
  <sheetViews>
    <sheetView tabSelected="1" topLeftCell="A55" zoomScaleNormal="100" workbookViewId="0">
      <selection activeCell="G68" sqref="G68"/>
    </sheetView>
  </sheetViews>
  <sheetFormatPr baseColWidth="10" defaultRowHeight="14.5" x14ac:dyDescent="0.35"/>
  <cols>
    <col min="1" max="1" width="10.90625" style="18"/>
    <col min="2" max="2" width="21.08984375" style="18" customWidth="1"/>
    <col min="3" max="3" width="28.90625" style="18" customWidth="1"/>
    <col min="4" max="4" width="22.81640625" style="18" customWidth="1"/>
    <col min="5" max="5" width="14.1796875" style="18" customWidth="1"/>
    <col min="6" max="6" width="11.7265625" style="18" customWidth="1"/>
    <col min="7" max="7" width="15.453125" style="18" customWidth="1"/>
    <col min="8" max="8" width="24.1796875" style="18" customWidth="1"/>
    <col min="9" max="16384" width="10.90625" style="18"/>
  </cols>
  <sheetData>
    <row r="1" spans="1:8" s="7" customFormat="1" ht="43.5" x14ac:dyDescent="0.35">
      <c r="A1" s="29" t="s">
        <v>0</v>
      </c>
      <c r="B1" s="30" t="s">
        <v>2</v>
      </c>
      <c r="C1" s="30" t="s">
        <v>1</v>
      </c>
      <c r="D1" s="30" t="s">
        <v>3</v>
      </c>
      <c r="E1" s="30" t="s">
        <v>4</v>
      </c>
      <c r="F1" s="30" t="s">
        <v>84</v>
      </c>
      <c r="G1" s="30" t="s">
        <v>85</v>
      </c>
      <c r="H1" s="30" t="s">
        <v>86</v>
      </c>
    </row>
    <row r="2" spans="1:8" ht="29" x14ac:dyDescent="0.35">
      <c r="A2" s="35">
        <v>1</v>
      </c>
      <c r="B2" s="36" t="s">
        <v>104</v>
      </c>
      <c r="C2" s="36" t="s">
        <v>93</v>
      </c>
      <c r="D2" s="36" t="s">
        <v>87</v>
      </c>
      <c r="E2" s="36" t="s">
        <v>83</v>
      </c>
      <c r="F2" s="37">
        <v>44530</v>
      </c>
      <c r="G2" s="36">
        <v>0.01</v>
      </c>
      <c r="H2" s="38">
        <v>0</v>
      </c>
    </row>
    <row r="3" spans="1:8" ht="29" x14ac:dyDescent="0.35">
      <c r="A3" s="39">
        <f>A2+1</f>
        <v>2</v>
      </c>
      <c r="B3" s="32" t="s">
        <v>97</v>
      </c>
      <c r="C3" s="32" t="s">
        <v>94</v>
      </c>
      <c r="D3" s="32" t="s">
        <v>88</v>
      </c>
      <c r="E3" s="32" t="s">
        <v>83</v>
      </c>
      <c r="F3" s="40">
        <v>44890</v>
      </c>
      <c r="G3" s="32">
        <v>0.01</v>
      </c>
      <c r="H3" s="41">
        <v>0</v>
      </c>
    </row>
    <row r="4" spans="1:8" ht="29" x14ac:dyDescent="0.35">
      <c r="A4" s="39">
        <f t="shared" ref="A4:A35" si="0">A3+1</f>
        <v>3</v>
      </c>
      <c r="B4" s="32" t="s">
        <v>105</v>
      </c>
      <c r="C4" s="32" t="s">
        <v>96</v>
      </c>
      <c r="D4" s="32" t="s">
        <v>89</v>
      </c>
      <c r="E4" s="32" t="s">
        <v>83</v>
      </c>
      <c r="F4" s="40">
        <v>44535</v>
      </c>
      <c r="G4" s="32">
        <v>100</v>
      </c>
      <c r="H4" s="41">
        <v>0</v>
      </c>
    </row>
    <row r="5" spans="1:8" ht="29" x14ac:dyDescent="0.35">
      <c r="A5" s="39">
        <f t="shared" si="0"/>
        <v>4</v>
      </c>
      <c r="B5" s="32" t="s">
        <v>98</v>
      </c>
      <c r="C5" s="32" t="s">
        <v>95</v>
      </c>
      <c r="D5" s="32" t="s">
        <v>90</v>
      </c>
      <c r="E5" s="32" t="s">
        <v>83</v>
      </c>
      <c r="F5" s="40">
        <v>44890</v>
      </c>
      <c r="G5" s="32">
        <v>100</v>
      </c>
      <c r="H5" s="41">
        <v>0</v>
      </c>
    </row>
    <row r="6" spans="1:8" ht="29" x14ac:dyDescent="0.35">
      <c r="A6" s="39">
        <f t="shared" si="0"/>
        <v>5</v>
      </c>
      <c r="B6" s="32" t="s">
        <v>106</v>
      </c>
      <c r="C6" s="32" t="s">
        <v>100</v>
      </c>
      <c r="D6" s="32" t="s">
        <v>91</v>
      </c>
      <c r="E6" s="32" t="s">
        <v>83</v>
      </c>
      <c r="F6" s="40">
        <v>44534</v>
      </c>
      <c r="G6" s="32">
        <v>500</v>
      </c>
      <c r="H6" s="41">
        <v>0</v>
      </c>
    </row>
    <row r="7" spans="1:8" ht="29" x14ac:dyDescent="0.35">
      <c r="A7" s="42">
        <f t="shared" si="0"/>
        <v>6</v>
      </c>
      <c r="B7" s="33" t="s">
        <v>99</v>
      </c>
      <c r="C7" s="33" t="s">
        <v>95</v>
      </c>
      <c r="D7" s="33" t="s">
        <v>92</v>
      </c>
      <c r="E7" s="33" t="s">
        <v>83</v>
      </c>
      <c r="F7" s="43">
        <v>44890</v>
      </c>
      <c r="G7" s="33">
        <v>500</v>
      </c>
      <c r="H7" s="44">
        <v>0</v>
      </c>
    </row>
    <row r="8" spans="1:8" ht="29" x14ac:dyDescent="0.35">
      <c r="A8" s="18">
        <f t="shared" si="0"/>
        <v>7</v>
      </c>
      <c r="B8" s="18" t="s">
        <v>151</v>
      </c>
      <c r="C8" s="18" t="s">
        <v>108</v>
      </c>
      <c r="D8" s="18" t="s">
        <v>107</v>
      </c>
      <c r="E8" s="18" t="s">
        <v>83</v>
      </c>
      <c r="F8" s="31">
        <v>44893</v>
      </c>
      <c r="G8" s="18">
        <v>0.01</v>
      </c>
      <c r="H8" s="18">
        <v>0.05</v>
      </c>
    </row>
    <row r="9" spans="1:8" ht="29" x14ac:dyDescent="0.35">
      <c r="A9" s="18">
        <f t="shared" si="0"/>
        <v>8</v>
      </c>
      <c r="B9" s="18" t="s">
        <v>158</v>
      </c>
      <c r="C9" s="18" t="s">
        <v>111</v>
      </c>
      <c r="D9" s="18" t="s">
        <v>109</v>
      </c>
      <c r="E9" s="18" t="s">
        <v>83</v>
      </c>
      <c r="F9" s="31">
        <v>44897</v>
      </c>
      <c r="G9" s="18">
        <v>99.99</v>
      </c>
      <c r="H9" s="18">
        <v>0.05</v>
      </c>
    </row>
    <row r="10" spans="1:8" ht="29" x14ac:dyDescent="0.35">
      <c r="A10" s="18">
        <f t="shared" si="0"/>
        <v>9</v>
      </c>
      <c r="B10" s="18" t="s">
        <v>152</v>
      </c>
      <c r="C10" s="18" t="s">
        <v>112</v>
      </c>
      <c r="D10" s="18" t="s">
        <v>110</v>
      </c>
      <c r="E10" s="18" t="s">
        <v>83</v>
      </c>
      <c r="F10" s="31">
        <v>44896</v>
      </c>
      <c r="G10" s="18">
        <v>90</v>
      </c>
      <c r="H10" s="18">
        <v>0.05</v>
      </c>
    </row>
    <row r="11" spans="1:8" ht="29" x14ac:dyDescent="0.35">
      <c r="A11" s="18">
        <f t="shared" si="0"/>
        <v>10</v>
      </c>
      <c r="B11" s="18" t="s">
        <v>153</v>
      </c>
      <c r="C11" s="18" t="s">
        <v>113</v>
      </c>
      <c r="D11" s="18" t="s">
        <v>117</v>
      </c>
      <c r="E11" s="18" t="s">
        <v>83</v>
      </c>
      <c r="F11" s="31">
        <v>44893</v>
      </c>
      <c r="G11" s="18">
        <v>100</v>
      </c>
      <c r="H11" s="18">
        <v>0.1</v>
      </c>
    </row>
    <row r="12" spans="1:8" ht="29" x14ac:dyDescent="0.35">
      <c r="A12" s="18">
        <f t="shared" si="0"/>
        <v>11</v>
      </c>
      <c r="B12" s="18" t="s">
        <v>154</v>
      </c>
      <c r="C12" s="18" t="s">
        <v>114</v>
      </c>
      <c r="D12" s="18" t="s">
        <v>118</v>
      </c>
      <c r="E12" s="18" t="s">
        <v>83</v>
      </c>
      <c r="F12" s="31">
        <v>44897</v>
      </c>
      <c r="G12" s="18">
        <v>499.99</v>
      </c>
      <c r="H12" s="18">
        <v>0.1</v>
      </c>
    </row>
    <row r="13" spans="1:8" ht="29" x14ac:dyDescent="0.35">
      <c r="A13" s="18">
        <f t="shared" si="0"/>
        <v>12</v>
      </c>
      <c r="B13" s="18" t="s">
        <v>155</v>
      </c>
      <c r="C13" s="18" t="s">
        <v>115</v>
      </c>
      <c r="D13" s="18" t="s">
        <v>119</v>
      </c>
      <c r="E13" s="18" t="s">
        <v>83</v>
      </c>
      <c r="F13" s="31">
        <v>44895</v>
      </c>
      <c r="G13" s="18">
        <v>90</v>
      </c>
      <c r="H13" s="18">
        <v>0.1</v>
      </c>
    </row>
    <row r="14" spans="1:8" ht="29" x14ac:dyDescent="0.35">
      <c r="A14" s="18">
        <f t="shared" si="0"/>
        <v>13</v>
      </c>
      <c r="B14" s="18" t="s">
        <v>156</v>
      </c>
      <c r="C14" s="18" t="s">
        <v>116</v>
      </c>
      <c r="D14" s="18" t="s">
        <v>120</v>
      </c>
      <c r="E14" s="18" t="s">
        <v>83</v>
      </c>
      <c r="F14" s="31">
        <v>44893</v>
      </c>
      <c r="G14" s="18">
        <v>500</v>
      </c>
      <c r="H14" s="18">
        <v>0.2</v>
      </c>
    </row>
    <row r="15" spans="1:8" ht="29" x14ac:dyDescent="0.35">
      <c r="A15" s="18">
        <f t="shared" si="0"/>
        <v>14</v>
      </c>
      <c r="B15" s="33" t="s">
        <v>157</v>
      </c>
      <c r="C15" s="33" t="s">
        <v>134</v>
      </c>
      <c r="D15" s="33" t="s">
        <v>122</v>
      </c>
      <c r="E15" s="33" t="s">
        <v>83</v>
      </c>
      <c r="F15" s="43">
        <v>44894</v>
      </c>
      <c r="G15" s="33">
        <v>10000</v>
      </c>
      <c r="H15" s="33">
        <v>0.2</v>
      </c>
    </row>
    <row r="16" spans="1:8" ht="29" x14ac:dyDescent="0.35">
      <c r="A16" s="18">
        <f t="shared" si="0"/>
        <v>15</v>
      </c>
      <c r="B16" s="18" t="s">
        <v>151</v>
      </c>
      <c r="C16" s="18" t="s">
        <v>108</v>
      </c>
      <c r="D16" s="18" t="s">
        <v>107</v>
      </c>
      <c r="E16" s="18" t="s">
        <v>83</v>
      </c>
      <c r="F16" s="31">
        <v>44893</v>
      </c>
      <c r="G16" s="18">
        <v>0.01</v>
      </c>
      <c r="H16" s="18">
        <v>0.05</v>
      </c>
    </row>
    <row r="17" spans="1:8" ht="29" x14ac:dyDescent="0.35">
      <c r="A17" s="18">
        <f t="shared" si="0"/>
        <v>16</v>
      </c>
      <c r="B17" s="18" t="s">
        <v>158</v>
      </c>
      <c r="C17" s="18" t="s">
        <v>111</v>
      </c>
      <c r="D17" s="18" t="s">
        <v>109</v>
      </c>
      <c r="E17" s="18" t="s">
        <v>83</v>
      </c>
      <c r="F17" s="31">
        <v>44897</v>
      </c>
      <c r="G17" s="18">
        <v>99.99</v>
      </c>
      <c r="H17" s="18">
        <v>0.05</v>
      </c>
    </row>
    <row r="18" spans="1:8" ht="29" x14ac:dyDescent="0.35">
      <c r="A18" s="18">
        <f t="shared" si="0"/>
        <v>17</v>
      </c>
      <c r="B18" s="18" t="s">
        <v>152</v>
      </c>
      <c r="C18" s="18" t="s">
        <v>112</v>
      </c>
      <c r="D18" s="18" t="s">
        <v>110</v>
      </c>
      <c r="E18" s="18" t="s">
        <v>83</v>
      </c>
      <c r="F18" s="31">
        <v>44896</v>
      </c>
      <c r="G18" s="18">
        <v>90</v>
      </c>
      <c r="H18" s="18">
        <v>0.05</v>
      </c>
    </row>
    <row r="19" spans="1:8" ht="29" x14ac:dyDescent="0.35">
      <c r="A19" s="18">
        <f t="shared" si="0"/>
        <v>18</v>
      </c>
      <c r="B19" s="18" t="s">
        <v>153</v>
      </c>
      <c r="C19" s="18" t="s">
        <v>135</v>
      </c>
      <c r="D19" s="18" t="s">
        <v>117</v>
      </c>
      <c r="E19" s="18" t="s">
        <v>83</v>
      </c>
      <c r="F19" s="31">
        <v>44893</v>
      </c>
      <c r="G19" s="18">
        <v>100</v>
      </c>
      <c r="H19" s="18">
        <v>0.1</v>
      </c>
    </row>
    <row r="20" spans="1:8" ht="29" x14ac:dyDescent="0.35">
      <c r="A20" s="18">
        <f t="shared" si="0"/>
        <v>19</v>
      </c>
      <c r="B20" s="18" t="s">
        <v>154</v>
      </c>
      <c r="C20" s="18" t="s">
        <v>136</v>
      </c>
      <c r="D20" s="18" t="s">
        <v>118</v>
      </c>
      <c r="E20" s="18" t="s">
        <v>83</v>
      </c>
      <c r="F20" s="31">
        <v>44897</v>
      </c>
      <c r="G20" s="18">
        <v>499.99</v>
      </c>
      <c r="H20" s="18">
        <v>0.1</v>
      </c>
    </row>
    <row r="21" spans="1:8" ht="29" x14ac:dyDescent="0.35">
      <c r="A21" s="18">
        <f t="shared" si="0"/>
        <v>20</v>
      </c>
      <c r="B21" s="18" t="s">
        <v>155</v>
      </c>
      <c r="C21" s="18" t="s">
        <v>137</v>
      </c>
      <c r="D21" s="18" t="s">
        <v>119</v>
      </c>
      <c r="E21" s="18" t="s">
        <v>83</v>
      </c>
      <c r="F21" s="31">
        <v>44895</v>
      </c>
      <c r="G21" s="18">
        <v>400</v>
      </c>
      <c r="H21" s="18">
        <v>0.1</v>
      </c>
    </row>
    <row r="22" spans="1:8" ht="29" x14ac:dyDescent="0.35">
      <c r="A22" s="18">
        <f t="shared" si="0"/>
        <v>21</v>
      </c>
      <c r="B22" s="18" t="s">
        <v>156</v>
      </c>
      <c r="C22" s="18" t="s">
        <v>138</v>
      </c>
      <c r="D22" s="18" t="s">
        <v>120</v>
      </c>
      <c r="E22" s="18" t="s">
        <v>83</v>
      </c>
      <c r="F22" s="31">
        <v>44893</v>
      </c>
      <c r="G22" s="18">
        <v>500</v>
      </c>
      <c r="H22" s="18">
        <v>0.2</v>
      </c>
    </row>
    <row r="23" spans="1:8" ht="29" x14ac:dyDescent="0.35">
      <c r="A23" s="18">
        <f t="shared" si="0"/>
        <v>22</v>
      </c>
      <c r="B23" s="18" t="s">
        <v>159</v>
      </c>
      <c r="C23" s="18" t="s">
        <v>139</v>
      </c>
      <c r="D23" s="18" t="s">
        <v>121</v>
      </c>
      <c r="E23" s="18" t="s">
        <v>83</v>
      </c>
      <c r="F23" s="31">
        <v>44897</v>
      </c>
      <c r="G23" s="18">
        <v>999999.99</v>
      </c>
      <c r="H23" s="18">
        <v>0.2</v>
      </c>
    </row>
    <row r="24" spans="1:8" ht="29.5" thickBot="1" x14ac:dyDescent="0.4">
      <c r="A24" s="45">
        <f t="shared" si="0"/>
        <v>23</v>
      </c>
      <c r="B24" s="45" t="s">
        <v>157</v>
      </c>
      <c r="C24" s="45" t="s">
        <v>134</v>
      </c>
      <c r="D24" s="45" t="s">
        <v>122</v>
      </c>
      <c r="E24" s="45" t="s">
        <v>83</v>
      </c>
      <c r="F24" s="46">
        <v>44894</v>
      </c>
      <c r="G24" s="45">
        <v>10000</v>
      </c>
      <c r="H24" s="45">
        <v>0.2</v>
      </c>
    </row>
    <row r="25" spans="1:8" ht="29.5" thickTop="1" x14ac:dyDescent="0.35">
      <c r="A25" s="18">
        <f t="shared" si="0"/>
        <v>24</v>
      </c>
      <c r="B25" s="18" t="s">
        <v>160</v>
      </c>
      <c r="C25" s="18" t="s">
        <v>108</v>
      </c>
      <c r="D25" s="18" t="s">
        <v>123</v>
      </c>
      <c r="E25" s="18" t="s">
        <v>83</v>
      </c>
      <c r="F25" s="31">
        <v>44900</v>
      </c>
      <c r="G25" s="18">
        <v>0.01</v>
      </c>
      <c r="H25" s="18">
        <v>0.05</v>
      </c>
    </row>
    <row r="26" spans="1:8" ht="29" x14ac:dyDescent="0.35">
      <c r="A26" s="18">
        <f t="shared" si="0"/>
        <v>25</v>
      </c>
      <c r="B26" s="18" t="s">
        <v>161</v>
      </c>
      <c r="C26" s="18" t="s">
        <v>111</v>
      </c>
      <c r="D26" s="18" t="s">
        <v>124</v>
      </c>
      <c r="E26" s="18" t="s">
        <v>83</v>
      </c>
      <c r="F26" s="31">
        <v>44902</v>
      </c>
      <c r="G26" s="18">
        <v>99.99</v>
      </c>
      <c r="H26" s="18">
        <v>0.05</v>
      </c>
    </row>
    <row r="27" spans="1:8" ht="29" x14ac:dyDescent="0.35">
      <c r="A27" s="18">
        <f t="shared" si="0"/>
        <v>26</v>
      </c>
      <c r="B27" s="18" t="s">
        <v>162</v>
      </c>
      <c r="C27" s="18" t="s">
        <v>112</v>
      </c>
      <c r="D27" s="18" t="s">
        <v>125</v>
      </c>
      <c r="E27" s="18" t="s">
        <v>83</v>
      </c>
      <c r="F27" s="31">
        <v>44901</v>
      </c>
      <c r="G27" s="18">
        <v>90</v>
      </c>
      <c r="H27" s="18">
        <v>0.05</v>
      </c>
    </row>
    <row r="28" spans="1:8" ht="29" x14ac:dyDescent="0.35">
      <c r="A28" s="18">
        <f t="shared" si="0"/>
        <v>27</v>
      </c>
      <c r="B28" s="18" t="s">
        <v>163</v>
      </c>
      <c r="C28" s="18" t="s">
        <v>135</v>
      </c>
      <c r="D28" s="18" t="s">
        <v>126</v>
      </c>
      <c r="E28" s="18" t="s">
        <v>83</v>
      </c>
      <c r="F28" s="31">
        <v>44900</v>
      </c>
      <c r="G28" s="18">
        <v>100</v>
      </c>
      <c r="H28" s="18">
        <v>0.1</v>
      </c>
    </row>
    <row r="29" spans="1:8" ht="29" x14ac:dyDescent="0.35">
      <c r="A29" s="18">
        <f t="shared" si="0"/>
        <v>28</v>
      </c>
      <c r="B29" s="18" t="s">
        <v>164</v>
      </c>
      <c r="C29" s="18" t="s">
        <v>136</v>
      </c>
      <c r="D29" s="18" t="s">
        <v>127</v>
      </c>
      <c r="E29" s="18" t="s">
        <v>83</v>
      </c>
      <c r="F29" s="31">
        <v>44902</v>
      </c>
      <c r="G29" s="18">
        <v>499.99</v>
      </c>
      <c r="H29" s="18">
        <v>0.1</v>
      </c>
    </row>
    <row r="30" spans="1:8" ht="29" x14ac:dyDescent="0.35">
      <c r="A30" s="18">
        <f t="shared" si="0"/>
        <v>29</v>
      </c>
      <c r="B30" s="18" t="s">
        <v>165</v>
      </c>
      <c r="C30" s="18" t="s">
        <v>137</v>
      </c>
      <c r="D30" s="18" t="s">
        <v>128</v>
      </c>
      <c r="E30" s="18" t="s">
        <v>83</v>
      </c>
      <c r="F30" s="31">
        <v>44901</v>
      </c>
      <c r="G30" s="18">
        <v>400</v>
      </c>
      <c r="H30" s="18">
        <v>0.1</v>
      </c>
    </row>
    <row r="31" spans="1:8" ht="29" x14ac:dyDescent="0.35">
      <c r="A31" s="18">
        <f t="shared" si="0"/>
        <v>30</v>
      </c>
      <c r="B31" s="18" t="s">
        <v>166</v>
      </c>
      <c r="C31" s="18" t="s">
        <v>138</v>
      </c>
      <c r="D31" s="18" t="s">
        <v>129</v>
      </c>
      <c r="E31" s="18" t="s">
        <v>83</v>
      </c>
      <c r="F31" s="31">
        <v>44900</v>
      </c>
      <c r="G31" s="18">
        <v>500</v>
      </c>
      <c r="H31" s="18">
        <v>0.2</v>
      </c>
    </row>
    <row r="32" spans="1:8" ht="29" x14ac:dyDescent="0.35">
      <c r="A32" s="33">
        <f t="shared" si="0"/>
        <v>31</v>
      </c>
      <c r="B32" s="33" t="s">
        <v>167</v>
      </c>
      <c r="C32" s="33" t="s">
        <v>134</v>
      </c>
      <c r="D32" s="33" t="s">
        <v>130</v>
      </c>
      <c r="E32" s="33" t="s">
        <v>83</v>
      </c>
      <c r="F32" s="43">
        <v>44901</v>
      </c>
      <c r="G32" s="33">
        <v>10000</v>
      </c>
      <c r="H32" s="33">
        <v>0.2</v>
      </c>
    </row>
    <row r="33" spans="1:8" ht="29" x14ac:dyDescent="0.35">
      <c r="A33" s="18">
        <f t="shared" si="0"/>
        <v>32</v>
      </c>
      <c r="B33" s="18" t="s">
        <v>131</v>
      </c>
      <c r="C33" s="18" t="s">
        <v>111</v>
      </c>
      <c r="D33" s="18" t="s">
        <v>146</v>
      </c>
      <c r="E33" s="18" t="s">
        <v>83</v>
      </c>
      <c r="F33" s="31">
        <v>44904</v>
      </c>
      <c r="G33" s="18">
        <v>99.99</v>
      </c>
      <c r="H33" s="18">
        <v>0.05</v>
      </c>
    </row>
    <row r="34" spans="1:8" ht="29" x14ac:dyDescent="0.35">
      <c r="A34" s="18">
        <f t="shared" si="0"/>
        <v>33</v>
      </c>
      <c r="B34" s="18" t="s">
        <v>132</v>
      </c>
      <c r="C34" s="18" t="s">
        <v>135</v>
      </c>
      <c r="D34" s="18" t="s">
        <v>140</v>
      </c>
      <c r="E34" s="18" t="s">
        <v>83</v>
      </c>
      <c r="F34" s="31">
        <v>44904</v>
      </c>
      <c r="G34" s="18">
        <v>100</v>
      </c>
      <c r="H34" s="18">
        <v>0.1</v>
      </c>
    </row>
    <row r="35" spans="1:8" ht="29.5" thickBot="1" x14ac:dyDescent="0.4">
      <c r="A35" s="45">
        <f t="shared" si="0"/>
        <v>34</v>
      </c>
      <c r="B35" s="45" t="s">
        <v>142</v>
      </c>
      <c r="C35" s="45" t="s">
        <v>133</v>
      </c>
      <c r="D35" s="45" t="s">
        <v>141</v>
      </c>
      <c r="E35" s="45" t="s">
        <v>83</v>
      </c>
      <c r="F35" s="46">
        <v>44904</v>
      </c>
      <c r="G35" s="45">
        <v>1000</v>
      </c>
      <c r="H35" s="45">
        <v>0.2</v>
      </c>
    </row>
    <row r="36" spans="1:8" ht="29.5" thickTop="1" x14ac:dyDescent="0.35">
      <c r="A36" s="18">
        <f t="shared" ref="A36:A38" si="1">A35+1</f>
        <v>35</v>
      </c>
      <c r="B36" s="18" t="s">
        <v>148</v>
      </c>
      <c r="C36" s="18" t="s">
        <v>111</v>
      </c>
      <c r="D36" s="18" t="s">
        <v>143</v>
      </c>
      <c r="E36" s="18" t="s">
        <v>83</v>
      </c>
      <c r="F36" s="31">
        <v>44907</v>
      </c>
      <c r="G36" s="18">
        <v>99.99</v>
      </c>
      <c r="H36" s="18">
        <v>0.05</v>
      </c>
    </row>
    <row r="37" spans="1:8" ht="29" x14ac:dyDescent="0.35">
      <c r="A37" s="18">
        <f t="shared" si="1"/>
        <v>36</v>
      </c>
      <c r="B37" s="18" t="s">
        <v>149</v>
      </c>
      <c r="C37" s="18" t="s">
        <v>135</v>
      </c>
      <c r="D37" s="18" t="s">
        <v>145</v>
      </c>
      <c r="E37" s="18" t="s">
        <v>83</v>
      </c>
      <c r="F37" s="31">
        <v>44911</v>
      </c>
      <c r="G37" s="18">
        <v>100</v>
      </c>
      <c r="H37" s="18">
        <v>0.1</v>
      </c>
    </row>
    <row r="38" spans="1:8" ht="29" x14ac:dyDescent="0.35">
      <c r="A38" s="33">
        <f t="shared" si="1"/>
        <v>37</v>
      </c>
      <c r="B38" s="33" t="s">
        <v>150</v>
      </c>
      <c r="C38" s="33" t="s">
        <v>133</v>
      </c>
      <c r="D38" s="33" t="s">
        <v>144</v>
      </c>
      <c r="E38" s="33" t="s">
        <v>83</v>
      </c>
      <c r="F38" s="43">
        <v>44908</v>
      </c>
      <c r="G38" s="33">
        <v>1000</v>
      </c>
      <c r="H38" s="33">
        <v>0.2</v>
      </c>
    </row>
    <row r="39" spans="1:8" ht="29" x14ac:dyDescent="0.35">
      <c r="A39" s="18">
        <f t="shared" ref="A39:A64" si="2">A38+1</f>
        <v>38</v>
      </c>
      <c r="B39" s="18" t="s">
        <v>198</v>
      </c>
      <c r="C39" s="18" t="s">
        <v>108</v>
      </c>
      <c r="D39" s="18" t="s">
        <v>171</v>
      </c>
      <c r="E39" s="18" t="s">
        <v>83</v>
      </c>
      <c r="F39" s="31">
        <v>44914</v>
      </c>
      <c r="G39" s="18">
        <v>0.01</v>
      </c>
      <c r="H39" s="18">
        <v>0.05</v>
      </c>
    </row>
    <row r="40" spans="1:8" ht="43.5" x14ac:dyDescent="0.35">
      <c r="A40" s="18">
        <f t="shared" si="2"/>
        <v>39</v>
      </c>
      <c r="B40" s="18" t="s">
        <v>199</v>
      </c>
      <c r="C40" s="18" t="s">
        <v>200</v>
      </c>
      <c r="D40" s="18" t="s">
        <v>172</v>
      </c>
      <c r="E40" s="18" t="s">
        <v>83</v>
      </c>
      <c r="F40" s="31">
        <v>44918</v>
      </c>
      <c r="G40" s="18">
        <v>499.999999</v>
      </c>
      <c r="H40" s="18">
        <v>0.1</v>
      </c>
    </row>
    <row r="41" spans="1:8" ht="29" x14ac:dyDescent="0.35">
      <c r="A41" s="33">
        <f>A40+1</f>
        <v>40</v>
      </c>
      <c r="B41" s="33" t="s">
        <v>147</v>
      </c>
      <c r="C41" s="33" t="s">
        <v>133</v>
      </c>
      <c r="D41" s="33" t="s">
        <v>173</v>
      </c>
      <c r="E41" s="33" t="s">
        <v>83</v>
      </c>
      <c r="F41" s="43">
        <v>44916</v>
      </c>
      <c r="G41" s="33">
        <v>1000</v>
      </c>
      <c r="H41" s="33">
        <v>0.2</v>
      </c>
    </row>
    <row r="42" spans="1:8" ht="29" x14ac:dyDescent="0.35">
      <c r="A42" s="18">
        <f t="shared" si="2"/>
        <v>41</v>
      </c>
      <c r="B42" s="18" t="s">
        <v>168</v>
      </c>
      <c r="C42" s="18" t="s">
        <v>111</v>
      </c>
      <c r="D42" s="18" t="s">
        <v>174</v>
      </c>
      <c r="E42" s="18" t="s">
        <v>83</v>
      </c>
      <c r="F42" s="31">
        <v>44891</v>
      </c>
      <c r="G42" s="18">
        <v>99.99</v>
      </c>
      <c r="H42" s="18">
        <v>0.15</v>
      </c>
    </row>
    <row r="43" spans="1:8" ht="29" x14ac:dyDescent="0.35">
      <c r="A43" s="18">
        <f t="shared" si="2"/>
        <v>42</v>
      </c>
      <c r="B43" s="18" t="s">
        <v>169</v>
      </c>
      <c r="C43" s="18" t="s">
        <v>135</v>
      </c>
      <c r="D43" s="18" t="s">
        <v>175</v>
      </c>
      <c r="E43" s="18" t="s">
        <v>83</v>
      </c>
      <c r="F43" s="31">
        <v>44891</v>
      </c>
      <c r="G43" s="18">
        <v>100</v>
      </c>
      <c r="H43" s="18">
        <v>0.19</v>
      </c>
    </row>
    <row r="44" spans="1:8" ht="29" x14ac:dyDescent="0.35">
      <c r="A44" s="32">
        <f t="shared" si="2"/>
        <v>43</v>
      </c>
      <c r="B44" s="32" t="s">
        <v>170</v>
      </c>
      <c r="C44" s="32" t="s">
        <v>133</v>
      </c>
      <c r="D44" s="32" t="s">
        <v>176</v>
      </c>
      <c r="E44" s="32" t="s">
        <v>83</v>
      </c>
      <c r="F44" s="40">
        <v>44891</v>
      </c>
      <c r="G44" s="32">
        <v>1000</v>
      </c>
      <c r="H44" s="32">
        <v>0.28000000000000003</v>
      </c>
    </row>
    <row r="45" spans="1:8" ht="29" x14ac:dyDescent="0.35">
      <c r="A45" s="18">
        <f t="shared" si="2"/>
        <v>44</v>
      </c>
      <c r="B45" s="18" t="s">
        <v>177</v>
      </c>
      <c r="C45" s="18" t="s">
        <v>185</v>
      </c>
      <c r="D45" s="18" t="s">
        <v>180</v>
      </c>
      <c r="E45" s="18" t="s">
        <v>83</v>
      </c>
      <c r="F45" s="31">
        <v>44898</v>
      </c>
      <c r="G45" s="18">
        <v>99.99</v>
      </c>
      <c r="H45" s="18">
        <v>0.15</v>
      </c>
    </row>
    <row r="46" spans="1:8" ht="29" x14ac:dyDescent="0.35">
      <c r="A46" s="18">
        <f t="shared" si="2"/>
        <v>45</v>
      </c>
      <c r="B46" s="18" t="s">
        <v>178</v>
      </c>
      <c r="C46" s="18" t="s">
        <v>186</v>
      </c>
      <c r="D46" s="18" t="s">
        <v>181</v>
      </c>
      <c r="E46" s="18" t="s">
        <v>83</v>
      </c>
      <c r="F46" s="31">
        <v>44905</v>
      </c>
      <c r="G46" s="18">
        <v>100</v>
      </c>
      <c r="H46" s="18">
        <v>0.19</v>
      </c>
    </row>
    <row r="47" spans="1:8" s="32" customFormat="1" ht="29" x14ac:dyDescent="0.35">
      <c r="A47" s="32">
        <f t="shared" si="2"/>
        <v>46</v>
      </c>
      <c r="B47" s="32" t="s">
        <v>179</v>
      </c>
      <c r="C47" s="32" t="s">
        <v>187</v>
      </c>
      <c r="D47" s="32" t="s">
        <v>182</v>
      </c>
      <c r="E47" s="32" t="s">
        <v>83</v>
      </c>
      <c r="F47" s="40">
        <v>44912</v>
      </c>
      <c r="G47" s="32">
        <v>1000</v>
      </c>
      <c r="H47" s="32">
        <v>0.28000000000000003</v>
      </c>
    </row>
    <row r="48" spans="1:8" ht="29.5" thickBot="1" x14ac:dyDescent="0.4">
      <c r="A48" s="45">
        <f t="shared" si="2"/>
        <v>47</v>
      </c>
      <c r="B48" s="45" t="s">
        <v>183</v>
      </c>
      <c r="C48" s="45" t="s">
        <v>188</v>
      </c>
      <c r="D48" s="45" t="s">
        <v>184</v>
      </c>
      <c r="E48" s="45" t="s">
        <v>83</v>
      </c>
      <c r="F48" s="46">
        <v>44919</v>
      </c>
      <c r="G48" s="45">
        <v>1000</v>
      </c>
      <c r="H48" s="45">
        <v>0.28000000000000003</v>
      </c>
    </row>
    <row r="49" spans="1:8" ht="15" thickTop="1" x14ac:dyDescent="0.35">
      <c r="A49" s="18">
        <f t="shared" si="2"/>
        <v>48</v>
      </c>
      <c r="B49" s="18" t="s">
        <v>189</v>
      </c>
      <c r="C49" s="18" t="s">
        <v>195</v>
      </c>
      <c r="D49" s="18" t="s">
        <v>192</v>
      </c>
      <c r="E49" s="18" t="s">
        <v>83</v>
      </c>
      <c r="F49" s="31">
        <v>44922</v>
      </c>
      <c r="G49" s="18">
        <v>90</v>
      </c>
      <c r="H49" s="18">
        <v>0</v>
      </c>
    </row>
    <row r="50" spans="1:8" ht="29" x14ac:dyDescent="0.35">
      <c r="A50" s="18">
        <f t="shared" si="2"/>
        <v>49</v>
      </c>
      <c r="B50" s="18" t="s">
        <v>190</v>
      </c>
      <c r="C50" s="18" t="s">
        <v>196</v>
      </c>
      <c r="D50" s="18" t="s">
        <v>193</v>
      </c>
      <c r="E50" s="18" t="s">
        <v>83</v>
      </c>
      <c r="F50" s="31">
        <v>44933</v>
      </c>
      <c r="G50" s="18">
        <v>400</v>
      </c>
      <c r="H50" s="18">
        <v>0</v>
      </c>
    </row>
    <row r="51" spans="1:8" ht="15" thickBot="1" x14ac:dyDescent="0.4">
      <c r="A51" s="45">
        <f t="shared" si="2"/>
        <v>50</v>
      </c>
      <c r="B51" s="45" t="s">
        <v>191</v>
      </c>
      <c r="C51" s="45" t="s">
        <v>197</v>
      </c>
      <c r="D51" s="45" t="s">
        <v>194</v>
      </c>
      <c r="E51" s="45" t="s">
        <v>83</v>
      </c>
      <c r="F51" s="46">
        <v>44924</v>
      </c>
      <c r="G51" s="45">
        <v>500</v>
      </c>
      <c r="H51" s="45">
        <v>0</v>
      </c>
    </row>
    <row r="52" spans="1:8" ht="29.5" thickTop="1" x14ac:dyDescent="0.35">
      <c r="A52" s="18">
        <f t="shared" si="2"/>
        <v>51</v>
      </c>
      <c r="B52" s="18" t="s">
        <v>202</v>
      </c>
      <c r="C52" s="18" t="s">
        <v>204</v>
      </c>
      <c r="D52" s="18" t="s">
        <v>11</v>
      </c>
      <c r="E52" s="18" t="s">
        <v>83</v>
      </c>
      <c r="F52" s="31">
        <v>44892</v>
      </c>
      <c r="G52" s="18">
        <v>100</v>
      </c>
      <c r="H52" s="18" t="s">
        <v>205</v>
      </c>
    </row>
    <row r="53" spans="1:8" ht="29" x14ac:dyDescent="0.35">
      <c r="A53" s="18">
        <f t="shared" si="2"/>
        <v>52</v>
      </c>
      <c r="B53" s="18" t="s">
        <v>202</v>
      </c>
      <c r="C53" s="31" t="s">
        <v>206</v>
      </c>
      <c r="D53" s="18" t="s">
        <v>12</v>
      </c>
      <c r="E53" s="18" t="s">
        <v>83</v>
      </c>
      <c r="F53" s="31">
        <v>44899</v>
      </c>
      <c r="G53" s="18">
        <v>100</v>
      </c>
      <c r="H53" s="18" t="s">
        <v>205</v>
      </c>
    </row>
    <row r="54" spans="1:8" x14ac:dyDescent="0.35">
      <c r="A54" s="18">
        <f t="shared" si="2"/>
        <v>53</v>
      </c>
      <c r="B54" s="18" t="s">
        <v>211</v>
      </c>
      <c r="C54" s="31" t="s">
        <v>207</v>
      </c>
      <c r="D54" s="18" t="s">
        <v>13</v>
      </c>
      <c r="E54" s="18" t="s">
        <v>83</v>
      </c>
      <c r="F54" s="31">
        <v>44903</v>
      </c>
      <c r="G54" s="18">
        <v>100</v>
      </c>
      <c r="H54" s="18" t="s">
        <v>205</v>
      </c>
    </row>
    <row r="55" spans="1:8" ht="29" x14ac:dyDescent="0.35">
      <c r="A55" s="18">
        <f t="shared" si="2"/>
        <v>54</v>
      </c>
      <c r="B55" s="18" t="s">
        <v>202</v>
      </c>
      <c r="C55" s="31" t="s">
        <v>208</v>
      </c>
      <c r="D55" s="18" t="s">
        <v>50</v>
      </c>
      <c r="E55" s="18" t="s">
        <v>83</v>
      </c>
      <c r="F55" s="31">
        <v>44906</v>
      </c>
      <c r="G55" s="18">
        <v>100</v>
      </c>
      <c r="H55" s="18" t="s">
        <v>205</v>
      </c>
    </row>
    <row r="56" spans="1:8" ht="29" x14ac:dyDescent="0.35">
      <c r="A56" s="18">
        <f t="shared" si="2"/>
        <v>55</v>
      </c>
      <c r="B56" s="18" t="s">
        <v>202</v>
      </c>
      <c r="C56" s="31" t="s">
        <v>203</v>
      </c>
      <c r="D56" s="18" t="s">
        <v>51</v>
      </c>
      <c r="E56" s="18" t="s">
        <v>83</v>
      </c>
      <c r="F56" s="31">
        <v>44913</v>
      </c>
      <c r="G56" s="18">
        <v>100</v>
      </c>
      <c r="H56" s="18" t="s">
        <v>205</v>
      </c>
    </row>
    <row r="57" spans="1:8" x14ac:dyDescent="0.35">
      <c r="A57" s="18">
        <f t="shared" si="2"/>
        <v>56</v>
      </c>
      <c r="B57" s="18" t="s">
        <v>211</v>
      </c>
      <c r="C57" s="31" t="s">
        <v>209</v>
      </c>
      <c r="D57" s="18" t="s">
        <v>52</v>
      </c>
      <c r="E57" s="18" t="s">
        <v>83</v>
      </c>
      <c r="F57" s="31">
        <v>44920</v>
      </c>
      <c r="G57" s="18">
        <v>100</v>
      </c>
      <c r="H57" s="18" t="s">
        <v>205</v>
      </c>
    </row>
    <row r="58" spans="1:8" x14ac:dyDescent="0.35">
      <c r="A58" s="18">
        <f t="shared" si="2"/>
        <v>57</v>
      </c>
      <c r="B58" s="18" t="s">
        <v>211</v>
      </c>
      <c r="C58" s="31" t="s">
        <v>210</v>
      </c>
      <c r="D58" s="18" t="s">
        <v>53</v>
      </c>
      <c r="E58" s="18" t="s">
        <v>83</v>
      </c>
      <c r="F58" s="31">
        <v>44921</v>
      </c>
      <c r="G58" s="18">
        <v>100</v>
      </c>
      <c r="H58" s="18" t="s">
        <v>205</v>
      </c>
    </row>
    <row r="59" spans="1:8" x14ac:dyDescent="0.35">
      <c r="A59" s="18">
        <f t="shared" si="2"/>
        <v>58</v>
      </c>
      <c r="B59" s="18" t="s">
        <v>212</v>
      </c>
      <c r="C59" s="18" t="s">
        <v>213</v>
      </c>
      <c r="D59" s="18" t="s">
        <v>58</v>
      </c>
      <c r="E59" s="18" t="s">
        <v>83</v>
      </c>
      <c r="F59" s="31" t="s">
        <v>216</v>
      </c>
      <c r="G59" s="18">
        <v>100</v>
      </c>
      <c r="H59" s="18" t="s">
        <v>205</v>
      </c>
    </row>
    <row r="60" spans="1:8" x14ac:dyDescent="0.35">
      <c r="A60" s="18">
        <f t="shared" si="2"/>
        <v>59</v>
      </c>
      <c r="B60" s="18" t="s">
        <v>215</v>
      </c>
      <c r="C60" s="18" t="s">
        <v>214</v>
      </c>
      <c r="D60" s="18" t="s">
        <v>81</v>
      </c>
      <c r="E60" s="18" t="s">
        <v>83</v>
      </c>
      <c r="F60" s="31" t="s">
        <v>82</v>
      </c>
      <c r="G60" s="18">
        <v>100</v>
      </c>
      <c r="H60" s="18" t="s">
        <v>205</v>
      </c>
    </row>
    <row r="61" spans="1:8" x14ac:dyDescent="0.35">
      <c r="A61" s="18">
        <f t="shared" si="2"/>
        <v>60</v>
      </c>
      <c r="B61" s="18" t="s">
        <v>217</v>
      </c>
      <c r="C61" s="18" t="s">
        <v>220</v>
      </c>
      <c r="D61" s="18" t="s">
        <v>17</v>
      </c>
      <c r="E61" s="18" t="s">
        <v>83</v>
      </c>
      <c r="F61" s="31">
        <v>44912</v>
      </c>
      <c r="G61" s="18">
        <v>-10000</v>
      </c>
      <c r="H61" s="18" t="s">
        <v>205</v>
      </c>
    </row>
    <row r="62" spans="1:8" x14ac:dyDescent="0.35">
      <c r="A62" s="18">
        <f t="shared" si="2"/>
        <v>61</v>
      </c>
      <c r="B62" s="18" t="s">
        <v>218</v>
      </c>
      <c r="C62" s="18" t="s">
        <v>219</v>
      </c>
      <c r="D62" s="18" t="s">
        <v>17</v>
      </c>
      <c r="E62" s="18" t="s">
        <v>83</v>
      </c>
      <c r="F62" s="31">
        <v>44914</v>
      </c>
      <c r="G62" s="18">
        <v>0</v>
      </c>
      <c r="H62" s="18" t="s">
        <v>205</v>
      </c>
    </row>
    <row r="63" spans="1:8" ht="29" x14ac:dyDescent="0.35">
      <c r="A63" s="18">
        <f t="shared" si="2"/>
        <v>62</v>
      </c>
      <c r="B63" s="18" t="s">
        <v>222</v>
      </c>
      <c r="C63" s="18" t="s">
        <v>221</v>
      </c>
      <c r="D63" s="18" t="s">
        <v>69</v>
      </c>
      <c r="E63" s="18" t="s">
        <v>83</v>
      </c>
      <c r="F63" s="31">
        <v>44915</v>
      </c>
      <c r="G63" s="48">
        <v>10.1234567</v>
      </c>
      <c r="H63" s="18" t="s">
        <v>205</v>
      </c>
    </row>
    <row r="64" spans="1:8" ht="29" x14ac:dyDescent="0.35">
      <c r="A64" s="18">
        <f t="shared" si="2"/>
        <v>63</v>
      </c>
      <c r="B64" s="18" t="s">
        <v>223</v>
      </c>
      <c r="C64" s="18" t="s">
        <v>224</v>
      </c>
      <c r="D64" s="18" t="s">
        <v>69</v>
      </c>
      <c r="E64" s="18" t="s">
        <v>83</v>
      </c>
      <c r="F64" s="31">
        <v>44917</v>
      </c>
      <c r="G64" s="49" t="s">
        <v>7</v>
      </c>
      <c r="H64" s="18" t="s">
        <v>205</v>
      </c>
    </row>
    <row r="67" spans="3:3" x14ac:dyDescent="0.35">
      <c r="C67" s="34" t="s">
        <v>101</v>
      </c>
    </row>
    <row r="68" spans="3:3" x14ac:dyDescent="0.35">
      <c r="C68" s="34" t="s">
        <v>102</v>
      </c>
    </row>
    <row r="69" spans="3:3" ht="29" x14ac:dyDescent="0.35">
      <c r="C69" s="34" t="s">
        <v>103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4B6B9-ADBF-4B1D-B7B6-80EE0B4335B7}">
  <dimension ref="A1:J33"/>
  <sheetViews>
    <sheetView topLeftCell="A16" workbookViewId="0">
      <selection activeCell="G27" sqref="G27"/>
    </sheetView>
  </sheetViews>
  <sheetFormatPr baseColWidth="10" defaultRowHeight="14.5" x14ac:dyDescent="0.35"/>
  <cols>
    <col min="1" max="1" width="14.453125" style="2" customWidth="1"/>
    <col min="2" max="2" width="15.08984375" customWidth="1"/>
    <col min="3" max="3" width="17.54296875" style="18" customWidth="1"/>
    <col min="4" max="4" width="27.36328125" customWidth="1"/>
    <col min="5" max="5" width="13.36328125" customWidth="1"/>
    <col min="6" max="6" width="14.08984375" customWidth="1"/>
    <col min="7" max="7" width="12.90625" style="2" customWidth="1"/>
  </cols>
  <sheetData>
    <row r="1" spans="1:10" s="2" customFormat="1" ht="58" x14ac:dyDescent="0.35">
      <c r="A1" s="6" t="s">
        <v>6</v>
      </c>
      <c r="B1" s="6" t="s">
        <v>5</v>
      </c>
      <c r="C1" s="6" t="s">
        <v>27</v>
      </c>
      <c r="D1" s="6" t="s">
        <v>79</v>
      </c>
      <c r="E1" s="6" t="s">
        <v>78</v>
      </c>
      <c r="F1" s="6" t="s">
        <v>77</v>
      </c>
      <c r="G1" s="6" t="s">
        <v>20</v>
      </c>
      <c r="H1" s="6" t="s">
        <v>74</v>
      </c>
      <c r="I1" s="6" t="s">
        <v>73</v>
      </c>
      <c r="J1" s="6" t="s">
        <v>80</v>
      </c>
    </row>
    <row r="2" spans="1:10" ht="14.5" customHeight="1" x14ac:dyDescent="0.35">
      <c r="A2" s="26" t="s">
        <v>59</v>
      </c>
      <c r="B2" s="3" t="s">
        <v>8</v>
      </c>
      <c r="C2" s="9" t="s">
        <v>28</v>
      </c>
      <c r="D2" s="3" t="s">
        <v>19</v>
      </c>
      <c r="E2" s="5">
        <v>44530</v>
      </c>
      <c r="F2" s="5">
        <v>44890</v>
      </c>
      <c r="G2" s="12">
        <v>44884</v>
      </c>
      <c r="H2" s="1">
        <v>3</v>
      </c>
      <c r="I2" s="1" t="s">
        <v>72</v>
      </c>
      <c r="J2" s="1">
        <v>9</v>
      </c>
    </row>
    <row r="3" spans="1:10" x14ac:dyDescent="0.35">
      <c r="A3" s="27"/>
      <c r="B3" s="3" t="s">
        <v>9</v>
      </c>
      <c r="C3" s="20" t="s">
        <v>41</v>
      </c>
      <c r="D3" s="3" t="s">
        <v>21</v>
      </c>
      <c r="E3" s="5">
        <v>44893</v>
      </c>
      <c r="F3" s="5">
        <v>44897</v>
      </c>
      <c r="G3" s="12">
        <v>44896</v>
      </c>
      <c r="H3" s="1">
        <v>3</v>
      </c>
      <c r="I3" s="1" t="s">
        <v>72</v>
      </c>
      <c r="J3" s="1">
        <v>9</v>
      </c>
    </row>
    <row r="4" spans="1:10" x14ac:dyDescent="0.35">
      <c r="A4" s="27"/>
      <c r="B4" s="3" t="s">
        <v>10</v>
      </c>
      <c r="C4" s="21"/>
      <c r="D4" s="3" t="s">
        <v>22</v>
      </c>
      <c r="E4" s="5">
        <v>44900</v>
      </c>
      <c r="F4" s="5">
        <v>44902</v>
      </c>
      <c r="G4" s="12">
        <v>44901</v>
      </c>
      <c r="H4" s="1">
        <v>3</v>
      </c>
      <c r="I4" s="1" t="s">
        <v>72</v>
      </c>
      <c r="J4" s="1">
        <v>9</v>
      </c>
    </row>
    <row r="5" spans="1:10" x14ac:dyDescent="0.35">
      <c r="A5" s="27"/>
      <c r="B5" s="3" t="s">
        <v>23</v>
      </c>
      <c r="C5" s="21"/>
      <c r="D5" s="3" t="s">
        <v>24</v>
      </c>
      <c r="E5" s="5"/>
      <c r="F5" s="5"/>
      <c r="G5" s="12">
        <v>44904</v>
      </c>
      <c r="H5" s="1">
        <v>1</v>
      </c>
      <c r="I5" s="1" t="s">
        <v>72</v>
      </c>
      <c r="J5" s="1">
        <v>3</v>
      </c>
    </row>
    <row r="6" spans="1:10" x14ac:dyDescent="0.35">
      <c r="A6" s="27"/>
      <c r="B6" s="3" t="s">
        <v>25</v>
      </c>
      <c r="C6" s="21"/>
      <c r="D6" s="3" t="s">
        <v>26</v>
      </c>
      <c r="E6" s="5">
        <v>44907</v>
      </c>
      <c r="F6" s="5">
        <v>44911</v>
      </c>
      <c r="G6" s="12">
        <v>44908</v>
      </c>
      <c r="H6" s="1">
        <v>3</v>
      </c>
      <c r="I6" s="1" t="s">
        <v>72</v>
      </c>
      <c r="J6" s="1">
        <v>9</v>
      </c>
    </row>
    <row r="7" spans="1:10" x14ac:dyDescent="0.35">
      <c r="A7" s="27"/>
      <c r="B7" s="3" t="s">
        <v>29</v>
      </c>
      <c r="C7" s="22"/>
      <c r="D7" s="3" t="s">
        <v>30</v>
      </c>
      <c r="E7" s="5">
        <v>44914</v>
      </c>
      <c r="F7" s="5">
        <v>44918</v>
      </c>
      <c r="G7" s="12">
        <v>44916</v>
      </c>
      <c r="H7" s="1">
        <v>3</v>
      </c>
      <c r="I7" s="1" t="s">
        <v>72</v>
      </c>
      <c r="J7" s="1">
        <v>9</v>
      </c>
    </row>
    <row r="8" spans="1:10" x14ac:dyDescent="0.35">
      <c r="A8" s="27"/>
      <c r="B8" s="3" t="s">
        <v>31</v>
      </c>
      <c r="C8" s="20" t="s">
        <v>40</v>
      </c>
      <c r="D8" s="3" t="s">
        <v>32</v>
      </c>
      <c r="E8" s="5"/>
      <c r="F8" s="5"/>
      <c r="G8" s="12">
        <v>44891</v>
      </c>
      <c r="H8" s="1">
        <v>1</v>
      </c>
      <c r="I8" s="1" t="s">
        <v>72</v>
      </c>
      <c r="J8" s="1">
        <v>3</v>
      </c>
    </row>
    <row r="9" spans="1:10" x14ac:dyDescent="0.35">
      <c r="A9" s="27"/>
      <c r="B9" s="3" t="s">
        <v>33</v>
      </c>
      <c r="C9" s="21"/>
      <c r="D9" s="3" t="s">
        <v>34</v>
      </c>
      <c r="E9" s="5"/>
      <c r="F9" s="5"/>
      <c r="G9" s="12">
        <v>44898</v>
      </c>
      <c r="H9" s="1">
        <v>1</v>
      </c>
      <c r="I9" s="1" t="s">
        <v>72</v>
      </c>
      <c r="J9" s="1">
        <v>3</v>
      </c>
    </row>
    <row r="10" spans="1:10" x14ac:dyDescent="0.35">
      <c r="A10" s="27"/>
      <c r="B10" s="3" t="s">
        <v>35</v>
      </c>
      <c r="C10" s="21"/>
      <c r="D10" s="3" t="s">
        <v>36</v>
      </c>
      <c r="E10" s="5"/>
      <c r="F10" s="5"/>
      <c r="G10" s="12">
        <v>44905</v>
      </c>
      <c r="H10" s="1">
        <v>1</v>
      </c>
      <c r="I10" s="1" t="s">
        <v>72</v>
      </c>
      <c r="J10" s="1">
        <v>3</v>
      </c>
    </row>
    <row r="11" spans="1:10" x14ac:dyDescent="0.35">
      <c r="A11" s="27"/>
      <c r="B11" s="3" t="s">
        <v>37</v>
      </c>
      <c r="C11" s="21"/>
      <c r="D11" s="3" t="s">
        <v>39</v>
      </c>
      <c r="E11" s="5"/>
      <c r="F11" s="5"/>
      <c r="G11" s="12">
        <v>44912</v>
      </c>
      <c r="H11" s="1">
        <v>1</v>
      </c>
      <c r="I11" s="1" t="s">
        <v>72</v>
      </c>
      <c r="J11" s="1">
        <v>3</v>
      </c>
    </row>
    <row r="12" spans="1:10" x14ac:dyDescent="0.35">
      <c r="A12" s="27"/>
      <c r="B12" s="3" t="s">
        <v>38</v>
      </c>
      <c r="C12" s="22"/>
      <c r="D12" s="3" t="s">
        <v>44</v>
      </c>
      <c r="E12" s="5"/>
      <c r="F12" s="5"/>
      <c r="G12" s="12">
        <v>44919</v>
      </c>
      <c r="H12" s="1">
        <v>1</v>
      </c>
      <c r="I12" s="1" t="s">
        <v>72</v>
      </c>
      <c r="J12" s="1">
        <v>3</v>
      </c>
    </row>
    <row r="13" spans="1:10" x14ac:dyDescent="0.35">
      <c r="A13" s="27"/>
      <c r="B13" s="3" t="s">
        <v>42</v>
      </c>
      <c r="C13" s="8" t="s">
        <v>43</v>
      </c>
      <c r="D13" s="3" t="s">
        <v>45</v>
      </c>
      <c r="E13" s="5">
        <v>44922</v>
      </c>
      <c r="F13" s="5">
        <v>44933</v>
      </c>
      <c r="G13" s="12">
        <v>44924</v>
      </c>
      <c r="H13" s="1">
        <v>3</v>
      </c>
      <c r="I13" s="1" t="s">
        <v>72</v>
      </c>
      <c r="J13" s="1">
        <v>9</v>
      </c>
    </row>
    <row r="14" spans="1:10" x14ac:dyDescent="0.35">
      <c r="A14" s="27"/>
      <c r="B14" s="4" t="s">
        <v>11</v>
      </c>
      <c r="C14" s="23" t="s">
        <v>48</v>
      </c>
      <c r="D14" s="4" t="s">
        <v>46</v>
      </c>
      <c r="E14" s="4"/>
      <c r="F14" s="4"/>
      <c r="G14" s="13">
        <v>44892</v>
      </c>
      <c r="H14" s="1">
        <v>1</v>
      </c>
      <c r="I14" s="1"/>
      <c r="J14" s="1">
        <v>1</v>
      </c>
    </row>
    <row r="15" spans="1:10" x14ac:dyDescent="0.35">
      <c r="A15" s="27"/>
      <c r="B15" s="4" t="s">
        <v>12</v>
      </c>
      <c r="C15" s="24"/>
      <c r="D15" s="4" t="s">
        <v>47</v>
      </c>
      <c r="E15" s="4"/>
      <c r="F15" s="4"/>
      <c r="G15" s="13">
        <v>44899</v>
      </c>
      <c r="H15" s="1">
        <v>1</v>
      </c>
      <c r="I15" s="1"/>
      <c r="J15" s="1">
        <v>1</v>
      </c>
    </row>
    <row r="16" spans="1:10" x14ac:dyDescent="0.35">
      <c r="A16" s="27"/>
      <c r="B16" s="4" t="s">
        <v>13</v>
      </c>
      <c r="C16" s="24"/>
      <c r="D16" s="4" t="s">
        <v>49</v>
      </c>
      <c r="E16" s="4"/>
      <c r="F16" s="4"/>
      <c r="G16" s="13">
        <v>44903</v>
      </c>
      <c r="H16" s="1">
        <v>1</v>
      </c>
      <c r="I16" s="1"/>
      <c r="J16" s="1">
        <v>1</v>
      </c>
    </row>
    <row r="17" spans="1:10" x14ac:dyDescent="0.35">
      <c r="A17" s="27"/>
      <c r="B17" s="4" t="s">
        <v>50</v>
      </c>
      <c r="C17" s="24"/>
      <c r="D17" s="4" t="s">
        <v>54</v>
      </c>
      <c r="E17" s="4"/>
      <c r="F17" s="4"/>
      <c r="G17" s="13">
        <v>44906</v>
      </c>
      <c r="H17" s="1">
        <v>1</v>
      </c>
      <c r="I17" s="1"/>
      <c r="J17" s="1">
        <v>1</v>
      </c>
    </row>
    <row r="18" spans="1:10" x14ac:dyDescent="0.35">
      <c r="A18" s="27"/>
      <c r="B18" s="4" t="s">
        <v>51</v>
      </c>
      <c r="C18" s="24"/>
      <c r="D18" s="4" t="s">
        <v>55</v>
      </c>
      <c r="E18" s="4"/>
      <c r="F18" s="4"/>
      <c r="G18" s="13">
        <v>44913</v>
      </c>
      <c r="H18" s="1">
        <v>1</v>
      </c>
      <c r="I18" s="1"/>
      <c r="J18" s="1">
        <v>1</v>
      </c>
    </row>
    <row r="19" spans="1:10" x14ac:dyDescent="0.35">
      <c r="A19" s="27"/>
      <c r="B19" s="4" t="s">
        <v>52</v>
      </c>
      <c r="C19" s="24"/>
      <c r="D19" s="4" t="s">
        <v>56</v>
      </c>
      <c r="E19" s="4"/>
      <c r="F19" s="4"/>
      <c r="G19" s="13">
        <v>44920</v>
      </c>
      <c r="H19" s="1">
        <v>1</v>
      </c>
      <c r="I19" s="1"/>
      <c r="J19" s="1">
        <v>1</v>
      </c>
    </row>
    <row r="20" spans="1:10" x14ac:dyDescent="0.35">
      <c r="A20" s="27"/>
      <c r="B20" s="4" t="s">
        <v>53</v>
      </c>
      <c r="C20" s="25"/>
      <c r="D20" s="4" t="s">
        <v>57</v>
      </c>
      <c r="E20" s="4"/>
      <c r="F20" s="4"/>
      <c r="G20" s="13">
        <v>44921</v>
      </c>
      <c r="H20" s="1">
        <v>1</v>
      </c>
      <c r="I20" s="1"/>
      <c r="J20" s="1">
        <v>1</v>
      </c>
    </row>
    <row r="21" spans="1:10" x14ac:dyDescent="0.35">
      <c r="A21" s="27"/>
      <c r="B21" s="4" t="s">
        <v>58</v>
      </c>
      <c r="C21" s="11" t="s">
        <v>60</v>
      </c>
      <c r="D21" s="4" t="s">
        <v>61</v>
      </c>
      <c r="E21" s="4"/>
      <c r="F21" s="4"/>
      <c r="G21" s="13" t="s">
        <v>61</v>
      </c>
      <c r="H21" s="1">
        <v>1</v>
      </c>
      <c r="I21" s="1"/>
      <c r="J21" s="1">
        <v>1</v>
      </c>
    </row>
    <row r="22" spans="1:10" x14ac:dyDescent="0.35">
      <c r="A22" s="28"/>
      <c r="B22" s="4" t="s">
        <v>81</v>
      </c>
      <c r="C22" s="11" t="s">
        <v>60</v>
      </c>
      <c r="D22" s="4" t="s">
        <v>82</v>
      </c>
      <c r="E22" s="4"/>
      <c r="F22" s="4"/>
      <c r="G22" s="13" t="s">
        <v>82</v>
      </c>
      <c r="H22" s="1">
        <v>1</v>
      </c>
      <c r="I22" s="1"/>
      <c r="J22" s="1">
        <v>1</v>
      </c>
    </row>
    <row r="23" spans="1:10" x14ac:dyDescent="0.35">
      <c r="A23" s="26" t="s">
        <v>18</v>
      </c>
      <c r="B23" s="16" t="s">
        <v>14</v>
      </c>
      <c r="C23" s="12" t="s">
        <v>65</v>
      </c>
      <c r="D23" s="9" t="s">
        <v>62</v>
      </c>
      <c r="E23" s="14">
        <v>0.01</v>
      </c>
      <c r="F23" s="14">
        <v>99.99</v>
      </c>
      <c r="G23" s="14">
        <v>90</v>
      </c>
      <c r="H23" s="1">
        <v>3</v>
      </c>
      <c r="I23" s="1"/>
      <c r="J23" s="1">
        <v>3</v>
      </c>
    </row>
    <row r="24" spans="1:10" ht="29" x14ac:dyDescent="0.35">
      <c r="A24" s="27"/>
      <c r="B24" s="16" t="s">
        <v>15</v>
      </c>
      <c r="C24" s="12" t="s">
        <v>201</v>
      </c>
      <c r="D24" s="9" t="s">
        <v>63</v>
      </c>
      <c r="E24" s="14">
        <v>100</v>
      </c>
      <c r="F24" s="47">
        <v>499.999999</v>
      </c>
      <c r="G24" s="14">
        <v>400</v>
      </c>
      <c r="H24" s="1">
        <v>3</v>
      </c>
      <c r="I24" s="1"/>
      <c r="J24" s="1">
        <v>3</v>
      </c>
    </row>
    <row r="25" spans="1:10" x14ac:dyDescent="0.35">
      <c r="A25" s="27"/>
      <c r="B25" s="16" t="s">
        <v>16</v>
      </c>
      <c r="C25" s="12" t="s">
        <v>66</v>
      </c>
      <c r="D25" s="9" t="s">
        <v>64</v>
      </c>
      <c r="E25" s="14">
        <v>500</v>
      </c>
      <c r="F25" s="14">
        <v>99999999.989999995</v>
      </c>
      <c r="G25" s="14">
        <v>10000</v>
      </c>
      <c r="H25" s="1">
        <v>3</v>
      </c>
      <c r="I25" s="1"/>
      <c r="J25" s="1">
        <v>3</v>
      </c>
    </row>
    <row r="26" spans="1:10" ht="29" x14ac:dyDescent="0.35">
      <c r="A26" s="27"/>
      <c r="B26" s="17" t="s">
        <v>17</v>
      </c>
      <c r="C26" s="10" t="s">
        <v>67</v>
      </c>
      <c r="D26" s="4" t="s">
        <v>68</v>
      </c>
      <c r="E26" s="15"/>
      <c r="F26" s="15">
        <v>0</v>
      </c>
      <c r="G26" s="15">
        <v>-10000</v>
      </c>
      <c r="H26" s="1">
        <v>2</v>
      </c>
      <c r="I26" s="1"/>
      <c r="J26" s="1">
        <v>2</v>
      </c>
    </row>
    <row r="27" spans="1:10" ht="43.5" x14ac:dyDescent="0.35">
      <c r="A27" s="28"/>
      <c r="B27" s="4" t="s">
        <v>69</v>
      </c>
      <c r="C27" s="10" t="s">
        <v>70</v>
      </c>
      <c r="D27" s="4"/>
      <c r="E27" s="15"/>
      <c r="F27" s="15"/>
      <c r="G27" s="15" t="s">
        <v>71</v>
      </c>
      <c r="H27" s="1">
        <v>2</v>
      </c>
      <c r="I27" s="1"/>
      <c r="J27" s="1">
        <v>2</v>
      </c>
    </row>
    <row r="28" spans="1:10" x14ac:dyDescent="0.35">
      <c r="J28">
        <f>SUM(J2:J27)</f>
        <v>94</v>
      </c>
    </row>
    <row r="32" spans="1:10" ht="29" customHeight="1" x14ac:dyDescent="0.35">
      <c r="A32" s="19" t="s">
        <v>75</v>
      </c>
      <c r="B32" s="19"/>
    </row>
    <row r="33" spans="1:2" ht="19" customHeight="1" x14ac:dyDescent="0.35">
      <c r="A33" s="19" t="s">
        <v>76</v>
      </c>
      <c r="B33" s="19"/>
    </row>
  </sheetData>
  <mergeCells count="7">
    <mergeCell ref="A32:B32"/>
    <mergeCell ref="A33:B33"/>
    <mergeCell ref="C3:C7"/>
    <mergeCell ref="C8:C12"/>
    <mergeCell ref="C14:C20"/>
    <mergeCell ref="A23:A27"/>
    <mergeCell ref="A2:A22"/>
  </mergeCells>
  <pageMargins left="0.7" right="0.7" top="0.78740157499999996" bottom="0.78740157499999996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calculate_discount_test</vt:lpstr>
      <vt:lpstr>EP and BVA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Gabriella Kecskemeti</dc:creator>
  <cp:lastModifiedBy>Gabriella Kecskemeti</cp:lastModifiedBy>
  <cp:lastPrinted>2022-02-04T18:27:21Z</cp:lastPrinted>
  <dcterms:created xsi:type="dcterms:W3CDTF">2022-01-27T19:39:38Z</dcterms:created>
  <dcterms:modified xsi:type="dcterms:W3CDTF">2022-02-10T20:57:02Z</dcterms:modified>
</cp:coreProperties>
</file>