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1. Student Demographics\2. School Enrollment Trends\"/>
    </mc:Choice>
  </mc:AlternateContent>
  <bookViews>
    <workbookView xWindow="120" yWindow="45" windowWidth="24825" windowHeight="5385"/>
  </bookViews>
  <sheets>
    <sheet name="Sheet2" sheetId="2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C15" i="2" l="1"/>
  <c r="C14" i="2"/>
  <c r="C13" i="2"/>
  <c r="C12" i="2"/>
  <c r="C11" i="2"/>
  <c r="C10" i="2"/>
  <c r="C9" i="2"/>
  <c r="C8" i="2"/>
  <c r="C7" i="2"/>
  <c r="C6" i="2"/>
  <c r="C5" i="2"/>
  <c r="C4" i="2"/>
  <c r="C3" i="2"/>
  <c r="C2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D15" i="2"/>
  <c r="D14" i="2"/>
  <c r="D13" i="2"/>
  <c r="D12" i="2"/>
  <c r="D11" i="2"/>
  <c r="D10" i="2"/>
  <c r="D9" i="2"/>
  <c r="D8" i="2"/>
  <c r="D7" i="2"/>
  <c r="D6" i="2"/>
  <c r="D5" i="2"/>
  <c r="D3" i="2"/>
  <c r="D2" i="2"/>
  <c r="E3" i="2"/>
  <c r="E2" i="2"/>
  <c r="E15" i="2"/>
  <c r="E14" i="2"/>
  <c r="E13" i="2"/>
  <c r="E12" i="2"/>
  <c r="E11" i="2"/>
  <c r="E10" i="2"/>
  <c r="E9" i="2"/>
  <c r="E8" i="2"/>
  <c r="E7" i="2"/>
  <c r="E6" i="2"/>
  <c r="E5" i="2"/>
  <c r="E4" i="2"/>
  <c r="D16" i="2" l="1"/>
  <c r="B16" i="2"/>
  <c r="C16" i="2" l="1"/>
  <c r="E16" i="2"/>
</calcChain>
</file>

<file path=xl/sharedStrings.xml><?xml version="1.0" encoding="utf-8"?>
<sst xmlns="http://schemas.openxmlformats.org/spreadsheetml/2006/main" count="8" uniqueCount="7">
  <si>
    <t>Grade</t>
  </si>
  <si>
    <t>K</t>
  </si>
  <si>
    <t>Percent</t>
  </si>
  <si>
    <t>PK</t>
  </si>
  <si>
    <t>Total</t>
  </si>
  <si>
    <t>Number of Traditional Public Students</t>
  </si>
  <si>
    <t>Number of Charter School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</si>
</sst>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1C1C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1C1C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C1C1C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right"/>
    </xf>
    <xf numFmtId="165" fontId="3" fillId="2" borderId="4" xfId="0" applyNumberFormat="1" applyFont="1" applyFill="1" applyBorder="1" applyAlignment="1" applyProtection="1">
      <alignment horizontal="center" wrapText="1"/>
    </xf>
    <xf numFmtId="165" fontId="3" fillId="2" borderId="5" xfId="0" applyNumberFormat="1" applyFont="1" applyFill="1" applyBorder="1" applyAlignment="1" applyProtection="1">
      <alignment horizontal="center" wrapText="1"/>
    </xf>
    <xf numFmtId="165" fontId="3" fillId="2" borderId="6" xfId="0" applyNumberFormat="1" applyFont="1" applyFill="1" applyBorder="1" applyAlignment="1" applyProtection="1">
      <alignment horizontal="center" wrapText="1"/>
    </xf>
    <xf numFmtId="0" fontId="4" fillId="2" borderId="7" xfId="0" applyNumberFormat="1" applyFont="1" applyFill="1" applyBorder="1" applyAlignment="1" applyProtection="1">
      <alignment horizontal="center" wrapText="1"/>
    </xf>
    <xf numFmtId="3" fontId="5" fillId="0" borderId="0" xfId="0" applyNumberFormat="1" applyFont="1" applyAlignment="1">
      <alignment vertical="top" wrapText="1"/>
    </xf>
    <xf numFmtId="165" fontId="5" fillId="0" borderId="1" xfId="0" applyNumberFormat="1" applyFont="1" applyBorder="1" applyAlignment="1">
      <alignment vertical="top" wrapText="1"/>
    </xf>
    <xf numFmtId="3" fontId="5" fillId="0" borderId="2" xfId="0" applyNumberFormat="1" applyFont="1" applyBorder="1" applyAlignment="1">
      <alignment vertical="top" wrapText="1"/>
    </xf>
    <xf numFmtId="165" fontId="5" fillId="0" borderId="8" xfId="0" applyNumberFormat="1" applyFont="1" applyBorder="1" applyAlignment="1">
      <alignment vertical="top" wrapText="1"/>
    </xf>
    <xf numFmtId="3" fontId="5" fillId="0" borderId="9" xfId="0" applyNumberFormat="1" applyFont="1" applyBorder="1" applyAlignment="1">
      <alignment vertical="top" wrapText="1"/>
    </xf>
    <xf numFmtId="0" fontId="4" fillId="2" borderId="3" xfId="0" applyNumberFormat="1" applyFont="1" applyFill="1" applyBorder="1" applyAlignment="1" applyProtection="1">
      <alignment horizontal="center" wrapText="1"/>
    </xf>
    <xf numFmtId="165" fontId="5" fillId="0" borderId="10" xfId="0" applyNumberFormat="1" applyFont="1" applyBorder="1" applyAlignment="1">
      <alignment vertical="top" wrapText="1"/>
    </xf>
    <xf numFmtId="3" fontId="5" fillId="0" borderId="11" xfId="0" applyNumberFormat="1" applyFont="1" applyBorder="1" applyAlignment="1">
      <alignment vertical="top" wrapText="1"/>
    </xf>
    <xf numFmtId="0" fontId="1" fillId="0" borderId="0" xfId="0" applyFont="1" applyAlignment="1">
      <alignment horizontal="center"/>
    </xf>
    <xf numFmtId="3" fontId="5" fillId="0" borderId="2" xfId="0" applyNumberFormat="1" applyFont="1" applyBorder="1"/>
    <xf numFmtId="164" fontId="5" fillId="0" borderId="1" xfId="0" applyNumberFormat="1" applyFont="1" applyBorder="1"/>
    <xf numFmtId="0" fontId="3" fillId="2" borderId="12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going%20Research%20Projects/Indicators_2016/Christine/Output/Indicators_2016_Enr_SY_2015-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RbyTypelong"/>
      <sheetName val="ChartbyDist"/>
      <sheetName val="ChartbyDist 2"/>
      <sheetName val="EnrbyGRD_ALL"/>
      <sheetName val="ATTENDbyGRDALL"/>
    </sheetNames>
    <sheetDataSet>
      <sheetData sheetId="0">
        <row r="5">
          <cell r="E5">
            <v>23936</v>
          </cell>
        </row>
      </sheetData>
      <sheetData sheetId="1">
        <row r="6">
          <cell r="A6">
            <v>4</v>
          </cell>
        </row>
      </sheetData>
      <sheetData sheetId="2">
        <row r="6">
          <cell r="A6">
            <v>9.5</v>
          </cell>
        </row>
      </sheetData>
      <sheetData sheetId="3">
        <row r="4">
          <cell r="E4">
            <v>12</v>
          </cell>
        </row>
        <row r="5">
          <cell r="E5">
            <v>10605</v>
          </cell>
        </row>
        <row r="6">
          <cell r="E6">
            <v>11.8</v>
          </cell>
        </row>
        <row r="7">
          <cell r="E7">
            <v>8694</v>
          </cell>
        </row>
        <row r="8">
          <cell r="E8">
            <v>9.8800000000000008</v>
          </cell>
        </row>
        <row r="9">
          <cell r="E9">
            <v>7244</v>
          </cell>
        </row>
        <row r="10">
          <cell r="E10">
            <v>8.65</v>
          </cell>
        </row>
        <row r="11">
          <cell r="E11">
            <v>7860</v>
          </cell>
        </row>
        <row r="12">
          <cell r="E12">
            <v>9.6199999999999992</v>
          </cell>
        </row>
        <row r="13">
          <cell r="E13">
            <v>9046</v>
          </cell>
        </row>
        <row r="14">
          <cell r="E14">
            <v>11.39</v>
          </cell>
        </row>
        <row r="15">
          <cell r="E15">
            <v>7529</v>
          </cell>
        </row>
        <row r="16">
          <cell r="E16">
            <v>9.6300000000000008</v>
          </cell>
        </row>
        <row r="17">
          <cell r="E17">
            <v>6151</v>
          </cell>
        </row>
        <row r="18">
          <cell r="E18">
            <v>7.89</v>
          </cell>
        </row>
        <row r="19">
          <cell r="E19">
            <v>5883</v>
          </cell>
        </row>
        <row r="20">
          <cell r="E20">
            <v>6.25</v>
          </cell>
        </row>
        <row r="21">
          <cell r="E21">
            <v>10761</v>
          </cell>
        </row>
        <row r="22">
          <cell r="E22">
            <v>12.24</v>
          </cell>
        </row>
        <row r="23">
          <cell r="E23">
            <v>4430</v>
          </cell>
        </row>
        <row r="24">
          <cell r="E24">
            <v>4.63</v>
          </cell>
        </row>
        <row r="25">
          <cell r="E25">
            <v>3436</v>
          </cell>
        </row>
        <row r="26">
          <cell r="E26">
            <v>4.75</v>
          </cell>
        </row>
        <row r="27">
          <cell r="E27">
            <v>2604</v>
          </cell>
        </row>
        <row r="28">
          <cell r="E28">
            <v>3.3</v>
          </cell>
        </row>
        <row r="29">
          <cell r="E29">
            <v>521</v>
          </cell>
        </row>
        <row r="30">
          <cell r="E30">
            <v>0.7</v>
          </cell>
        </row>
        <row r="31">
          <cell r="E31">
            <v>80041</v>
          </cell>
        </row>
        <row r="32">
          <cell r="E32">
            <v>88</v>
          </cell>
        </row>
        <row r="33">
          <cell r="E33">
            <v>79276</v>
          </cell>
        </row>
        <row r="34">
          <cell r="E34">
            <v>88.2</v>
          </cell>
        </row>
        <row r="35">
          <cell r="E35">
            <v>79273</v>
          </cell>
        </row>
        <row r="36">
          <cell r="E36">
            <v>90.12</v>
          </cell>
        </row>
        <row r="37">
          <cell r="E37">
            <v>76518</v>
          </cell>
        </row>
        <row r="38">
          <cell r="E38">
            <v>91.35</v>
          </cell>
        </row>
        <row r="39">
          <cell r="E39">
            <v>73864</v>
          </cell>
        </row>
        <row r="40">
          <cell r="E40">
            <v>90.38</v>
          </cell>
        </row>
        <row r="41">
          <cell r="E41">
            <v>70351</v>
          </cell>
        </row>
        <row r="42">
          <cell r="E42">
            <v>88.61</v>
          </cell>
        </row>
        <row r="43">
          <cell r="E43">
            <v>70687</v>
          </cell>
        </row>
        <row r="44">
          <cell r="E44">
            <v>90.37</v>
          </cell>
        </row>
        <row r="45">
          <cell r="E45">
            <v>71779</v>
          </cell>
        </row>
        <row r="46">
          <cell r="E46">
            <v>92.11</v>
          </cell>
        </row>
        <row r="47">
          <cell r="E47">
            <v>88280</v>
          </cell>
        </row>
        <row r="48">
          <cell r="E48">
            <v>93.75</v>
          </cell>
        </row>
        <row r="49">
          <cell r="E49">
            <v>77180</v>
          </cell>
        </row>
        <row r="50">
          <cell r="E50">
            <v>87.76</v>
          </cell>
        </row>
        <row r="51">
          <cell r="E51">
            <v>91164</v>
          </cell>
        </row>
        <row r="52">
          <cell r="E52">
            <v>95.37</v>
          </cell>
        </row>
        <row r="53">
          <cell r="E53">
            <v>68922</v>
          </cell>
        </row>
        <row r="54">
          <cell r="E54">
            <v>95.25</v>
          </cell>
        </row>
        <row r="55">
          <cell r="E55">
            <v>76320</v>
          </cell>
        </row>
        <row r="56">
          <cell r="E56">
            <v>96.7</v>
          </cell>
        </row>
        <row r="57">
          <cell r="E57">
            <v>73901</v>
          </cell>
        </row>
        <row r="58">
          <cell r="E58">
            <v>99.3</v>
          </cell>
        </row>
      </sheetData>
      <sheetData sheetId="4">
        <row r="20">
          <cell r="E20">
            <v>0.90100000000000002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4" sqref="D24"/>
    </sheetView>
  </sheetViews>
  <sheetFormatPr defaultRowHeight="15" x14ac:dyDescent="0.25"/>
  <cols>
    <col min="1" max="1" width="20.140625" customWidth="1"/>
    <col min="2" max="2" width="35.5703125" bestFit="1" customWidth="1"/>
    <col min="3" max="3" width="14" customWidth="1"/>
    <col min="4" max="4" width="32.85546875" bestFit="1" customWidth="1"/>
    <col min="5" max="5" width="14" customWidth="1"/>
  </cols>
  <sheetData>
    <row r="1" spans="1:5" ht="18" customHeight="1" x14ac:dyDescent="0.25">
      <c r="A1" s="17" t="s">
        <v>0</v>
      </c>
      <c r="B1" s="2" t="s">
        <v>5</v>
      </c>
      <c r="C1" s="3" t="s">
        <v>2</v>
      </c>
      <c r="D1" s="4" t="s">
        <v>6</v>
      </c>
      <c r="E1" s="3" t="s">
        <v>2</v>
      </c>
    </row>
    <row r="2" spans="1:5" x14ac:dyDescent="0.25">
      <c r="A2" s="5" t="s">
        <v>3</v>
      </c>
      <c r="B2" s="6">
        <f>[1]EnrbyGRD_ALL!$E$57</f>
        <v>73901</v>
      </c>
      <c r="C2" s="7">
        <f>[1]EnrbyGRD_ALL!$E$58</f>
        <v>99.3</v>
      </c>
      <c r="D2" s="8">
        <f>[1]EnrbyGRD_ALL!$E$29</f>
        <v>521</v>
      </c>
      <c r="E2" s="7">
        <f>[1]EnrbyGRD_ALL!$E$30</f>
        <v>0.7</v>
      </c>
    </row>
    <row r="3" spans="1:5" x14ac:dyDescent="0.25">
      <c r="A3" s="5" t="s">
        <v>1</v>
      </c>
      <c r="B3" s="6">
        <f>[1]EnrbyGRD_ALL!$E$49</f>
        <v>77180</v>
      </c>
      <c r="C3" s="9">
        <f>[1]EnrbyGRD_ALL!$E$50</f>
        <v>87.76</v>
      </c>
      <c r="D3" s="10">
        <f>[1]EnrbyGRD_ALL!$E$21</f>
        <v>10761</v>
      </c>
      <c r="E3" s="9">
        <f>[1]EnrbyGRD_ALL!$E$22</f>
        <v>12.24</v>
      </c>
    </row>
    <row r="4" spans="1:5" x14ac:dyDescent="0.25">
      <c r="A4" s="5">
        <v>1</v>
      </c>
      <c r="B4" s="6">
        <f>[1]EnrbyGRD_ALL!$E$31</f>
        <v>80041</v>
      </c>
      <c r="C4" s="9">
        <f>[1]EnrbyGRD_ALL!$E$32</f>
        <v>88</v>
      </c>
      <c r="D4" s="10">
        <v>10919</v>
      </c>
      <c r="E4" s="9">
        <f>[1]EnrbyGRD_ALL!$E$4</f>
        <v>12</v>
      </c>
    </row>
    <row r="5" spans="1:5" x14ac:dyDescent="0.25">
      <c r="A5" s="5">
        <v>2</v>
      </c>
      <c r="B5" s="6">
        <f>[1]EnrbyGRD_ALL!$E$33</f>
        <v>79276</v>
      </c>
      <c r="C5" s="9">
        <f>[1]EnrbyGRD_ALL!$E$34</f>
        <v>88.2</v>
      </c>
      <c r="D5" s="10">
        <f>[1]EnrbyGRD_ALL!$E$5</f>
        <v>10605</v>
      </c>
      <c r="E5" s="9">
        <f>[1]EnrbyGRD_ALL!$E$6</f>
        <v>11.8</v>
      </c>
    </row>
    <row r="6" spans="1:5" x14ac:dyDescent="0.25">
      <c r="A6" s="5">
        <v>3</v>
      </c>
      <c r="B6" s="6">
        <f>[1]EnrbyGRD_ALL!$E$35</f>
        <v>79273</v>
      </c>
      <c r="C6" s="9">
        <f>[1]EnrbyGRD_ALL!$E$36</f>
        <v>90.12</v>
      </c>
      <c r="D6" s="10">
        <f>[1]EnrbyGRD_ALL!$E$7</f>
        <v>8694</v>
      </c>
      <c r="E6" s="9">
        <f>[1]EnrbyGRD_ALL!$E$8</f>
        <v>9.8800000000000008</v>
      </c>
    </row>
    <row r="7" spans="1:5" x14ac:dyDescent="0.25">
      <c r="A7" s="5">
        <v>4</v>
      </c>
      <c r="B7" s="6">
        <f>[1]EnrbyGRD_ALL!$E$37</f>
        <v>76518</v>
      </c>
      <c r="C7" s="9">
        <f>[1]EnrbyGRD_ALL!$E$38</f>
        <v>91.35</v>
      </c>
      <c r="D7" s="10">
        <f>[1]EnrbyGRD_ALL!$E$9</f>
        <v>7244</v>
      </c>
      <c r="E7" s="9">
        <f>[1]EnrbyGRD_ALL!$E$10</f>
        <v>8.65</v>
      </c>
    </row>
    <row r="8" spans="1:5" x14ac:dyDescent="0.25">
      <c r="A8" s="5">
        <v>5</v>
      </c>
      <c r="B8" s="6">
        <f>[1]EnrbyGRD_ALL!$E$39</f>
        <v>73864</v>
      </c>
      <c r="C8" s="9">
        <f>[1]EnrbyGRD_ALL!$E$40</f>
        <v>90.38</v>
      </c>
      <c r="D8" s="10">
        <f>[1]EnrbyGRD_ALL!$E$11</f>
        <v>7860</v>
      </c>
      <c r="E8" s="9">
        <f>[1]EnrbyGRD_ALL!$E$12</f>
        <v>9.6199999999999992</v>
      </c>
    </row>
    <row r="9" spans="1:5" x14ac:dyDescent="0.25">
      <c r="A9" s="5">
        <v>6</v>
      </c>
      <c r="B9" s="6">
        <f>[1]EnrbyGRD_ALL!$E$41</f>
        <v>70351</v>
      </c>
      <c r="C9" s="9">
        <f>[1]EnrbyGRD_ALL!$E$42</f>
        <v>88.61</v>
      </c>
      <c r="D9" s="10">
        <f>[1]EnrbyGRD_ALL!$E$13</f>
        <v>9046</v>
      </c>
      <c r="E9" s="9">
        <f>[1]EnrbyGRD_ALL!$E$14</f>
        <v>11.39</v>
      </c>
    </row>
    <row r="10" spans="1:5" x14ac:dyDescent="0.25">
      <c r="A10" s="5">
        <v>7</v>
      </c>
      <c r="B10" s="6">
        <f>[1]EnrbyGRD_ALL!$E$43</f>
        <v>70687</v>
      </c>
      <c r="C10" s="9">
        <f>[1]EnrbyGRD_ALL!$E$44</f>
        <v>90.37</v>
      </c>
      <c r="D10" s="10">
        <f>[1]EnrbyGRD_ALL!$E$15</f>
        <v>7529</v>
      </c>
      <c r="E10" s="9">
        <f>[1]EnrbyGRD_ALL!$E$16</f>
        <v>9.6300000000000008</v>
      </c>
    </row>
    <row r="11" spans="1:5" x14ac:dyDescent="0.25">
      <c r="A11" s="5">
        <v>8</v>
      </c>
      <c r="B11" s="6">
        <f>[1]EnrbyGRD_ALL!$E$45</f>
        <v>71779</v>
      </c>
      <c r="C11" s="9">
        <f>[1]EnrbyGRD_ALL!$E$46</f>
        <v>92.11</v>
      </c>
      <c r="D11" s="10">
        <f>[1]EnrbyGRD_ALL!$E$17</f>
        <v>6151</v>
      </c>
      <c r="E11" s="9">
        <f>[1]EnrbyGRD_ALL!$E$18</f>
        <v>7.89</v>
      </c>
    </row>
    <row r="12" spans="1:5" x14ac:dyDescent="0.25">
      <c r="A12" s="5">
        <v>9</v>
      </c>
      <c r="B12" s="6">
        <f>[1]EnrbyGRD_ALL!$E$47</f>
        <v>88280</v>
      </c>
      <c r="C12" s="9">
        <f>[1]EnrbyGRD_ALL!$E$48</f>
        <v>93.75</v>
      </c>
      <c r="D12" s="10">
        <f>[1]EnrbyGRD_ALL!$E$19</f>
        <v>5883</v>
      </c>
      <c r="E12" s="9">
        <f>[1]EnrbyGRD_ALL!$E$20</f>
        <v>6.25</v>
      </c>
    </row>
    <row r="13" spans="1:5" x14ac:dyDescent="0.25">
      <c r="A13" s="5">
        <v>10</v>
      </c>
      <c r="B13" s="6">
        <f>[1]EnrbyGRD_ALL!$E$51</f>
        <v>91164</v>
      </c>
      <c r="C13" s="9">
        <f>[1]EnrbyGRD_ALL!$E$52</f>
        <v>95.37</v>
      </c>
      <c r="D13" s="10">
        <f>[1]EnrbyGRD_ALL!$E$23</f>
        <v>4430</v>
      </c>
      <c r="E13" s="9">
        <f>[1]EnrbyGRD_ALL!$E$24</f>
        <v>4.63</v>
      </c>
    </row>
    <row r="14" spans="1:5" x14ac:dyDescent="0.25">
      <c r="A14" s="5">
        <v>11</v>
      </c>
      <c r="B14" s="6">
        <f>[1]EnrbyGRD_ALL!$E$53</f>
        <v>68922</v>
      </c>
      <c r="C14" s="9">
        <f>[1]EnrbyGRD_ALL!$E$54</f>
        <v>95.25</v>
      </c>
      <c r="D14" s="10">
        <f>[1]EnrbyGRD_ALL!$E$25</f>
        <v>3436</v>
      </c>
      <c r="E14" s="9">
        <f>[1]EnrbyGRD_ALL!$E$26</f>
        <v>4.75</v>
      </c>
    </row>
    <row r="15" spans="1:5" x14ac:dyDescent="0.25">
      <c r="A15" s="11">
        <v>12</v>
      </c>
      <c r="B15" s="6">
        <f>[1]EnrbyGRD_ALL!$E$55</f>
        <v>76320</v>
      </c>
      <c r="C15" s="12">
        <f>[1]EnrbyGRD_ALL!$E$56</f>
        <v>96.7</v>
      </c>
      <c r="D15" s="13">
        <f>[1]EnrbyGRD_ALL!$E$27</f>
        <v>2604</v>
      </c>
      <c r="E15" s="12">
        <f>[1]EnrbyGRD_ALL!$E$28</f>
        <v>3.3</v>
      </c>
    </row>
    <row r="16" spans="1:5" x14ac:dyDescent="0.25">
      <c r="A16" s="14" t="s">
        <v>4</v>
      </c>
      <c r="B16" s="15">
        <f>SUM(B2:B15)</f>
        <v>1077556</v>
      </c>
      <c r="C16" s="16">
        <f>B16/(B16+D16)</f>
        <v>0.91844543183443439</v>
      </c>
      <c r="D16" s="15">
        <f>SUM(D2:D15)</f>
        <v>95683</v>
      </c>
      <c r="E16" s="16">
        <f>D16/(B16+D16)</f>
        <v>8.1554568165565583E-2</v>
      </c>
    </row>
    <row r="17" spans="3:3" x14ac:dyDescent="0.25">
      <c r="C17" s="1"/>
    </row>
  </sheetData>
  <pageMargins left="0.7" right="0.7" top="0.75" bottom="0.75" header="0.3" footer="0.3"/>
  <pageSetup orientation="portrait" r:id="rId1"/>
  <ignoredErrors>
    <ignoredError sqref="C1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Mosher</dc:creator>
  <cp:lastModifiedBy>Stephanie Kranes</cp:lastModifiedBy>
  <cp:lastPrinted>2017-05-24T17:54:29Z</cp:lastPrinted>
  <dcterms:created xsi:type="dcterms:W3CDTF">2016-06-27T15:07:32Z</dcterms:created>
  <dcterms:modified xsi:type="dcterms:W3CDTF">2019-07-11T14:40:45Z</dcterms:modified>
</cp:coreProperties>
</file>