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1. Student Demographics\3. Comparing Characteristics of Trad Public and Charter Schools\"/>
    </mc:Choice>
  </mc:AlternateContent>
  <bookViews>
    <workbookView xWindow="-240" yWindow="-720" windowWidth="25125" windowHeight="7380"/>
  </bookViews>
  <sheets>
    <sheet name="Sheet1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E15" i="1" l="1"/>
  <c r="D15" i="1"/>
  <c r="C15" i="1"/>
  <c r="B15" i="1"/>
  <c r="C2" i="1" l="1"/>
  <c r="D2" i="1"/>
  <c r="E2" i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<sst xmlns="http://schemas.openxmlformats.org/spreadsheetml/2006/main" count="7" uniqueCount="6">
  <si>
    <t>Grade</t>
  </si>
  <si>
    <t>K</t>
  </si>
  <si>
    <t>Percent</t>
  </si>
  <si>
    <t>Total</t>
  </si>
  <si>
    <t>Number of General Education Students</t>
  </si>
  <si>
    <t>Number of Special Education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</si>
</sst>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#,##0.0"/>
  </numFmts>
  <fonts count="6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1C1C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C1C1C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C1C1C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164" fontId="1" fillId="2" borderId="5" xfId="0" applyNumberFormat="1" applyFont="1" applyFill="1" applyBorder="1" applyAlignment="1" applyProtection="1">
      <alignment horizontal="center" wrapText="1"/>
    </xf>
    <xf numFmtId="164" fontId="1" fillId="2" borderId="6" xfId="0" applyNumberFormat="1" applyFont="1" applyFill="1" applyBorder="1" applyAlignment="1" applyProtection="1">
      <alignment horizontal="center" wrapText="1"/>
    </xf>
    <xf numFmtId="164" fontId="1" fillId="2" borderId="10" xfId="0" applyNumberFormat="1" applyFont="1" applyFill="1" applyBorder="1" applyAlignment="1" applyProtection="1">
      <alignment horizontal="center" wrapText="1"/>
    </xf>
    <xf numFmtId="0" fontId="1" fillId="2" borderId="11" xfId="0" applyNumberFormat="1" applyFont="1" applyFill="1" applyBorder="1" applyAlignment="1" applyProtection="1">
      <alignment horizontal="center" wrapText="1"/>
    </xf>
    <xf numFmtId="0" fontId="4" fillId="2" borderId="12" xfId="0" applyNumberFormat="1" applyFont="1" applyFill="1" applyBorder="1" applyAlignment="1" applyProtection="1">
      <alignment horizontal="center" wrapText="1"/>
    </xf>
    <xf numFmtId="0" fontId="4" fillId="2" borderId="11" xfId="0" applyNumberFormat="1" applyFont="1" applyFill="1" applyBorder="1" applyAlignment="1" applyProtection="1">
      <alignment horizontal="center" wrapText="1"/>
    </xf>
    <xf numFmtId="3" fontId="2" fillId="0" borderId="3" xfId="0" applyNumberFormat="1" applyFont="1" applyBorder="1"/>
    <xf numFmtId="3" fontId="2" fillId="0" borderId="0" xfId="0" applyNumberFormat="1" applyFont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3" fontId="2" fillId="0" borderId="8" xfId="0" applyNumberFormat="1" applyFont="1" applyBorder="1" applyAlignment="1">
      <alignment vertical="top" wrapText="1"/>
    </xf>
    <xf numFmtId="165" fontId="2" fillId="0" borderId="9" xfId="1" applyNumberFormat="1" applyFont="1" applyBorder="1"/>
    <xf numFmtId="165" fontId="2" fillId="0" borderId="4" xfId="1" applyNumberFormat="1" applyFont="1" applyBorder="1"/>
    <xf numFmtId="166" fontId="2" fillId="0" borderId="0" xfId="0" applyNumberFormat="1" applyFont="1" applyAlignment="1">
      <alignment vertical="top" wrapText="1"/>
    </xf>
    <xf numFmtId="166" fontId="2" fillId="0" borderId="2" xfId="0" applyNumberFormat="1" applyFont="1" applyBorder="1" applyAlignment="1">
      <alignment vertical="top" wrapText="1"/>
    </xf>
    <xf numFmtId="166" fontId="2" fillId="0" borderId="7" xfId="0" applyNumberFormat="1" applyFont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going%20Research%20Projects/Indicators_2016/Christine/Output/Indicators_2016_DemographicsComparison_SY_2015-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hnicityGrd_ALL"/>
      <sheetName val="Overage_ALL"/>
      <sheetName val="ELL_ALL"/>
      <sheetName val="swd_ALL"/>
      <sheetName val="HOMELESS_ALL"/>
      <sheetName val="swdtyp_ALL"/>
    </sheetNames>
    <sheetDataSet>
      <sheetData sheetId="0">
        <row r="6">
          <cell r="D6">
            <v>16.78</v>
          </cell>
        </row>
      </sheetData>
      <sheetData sheetId="1">
        <row r="6">
          <cell r="E6">
            <v>7.02</v>
          </cell>
        </row>
      </sheetData>
      <sheetData sheetId="2">
        <row r="6">
          <cell r="D6">
            <v>61744</v>
          </cell>
        </row>
      </sheetData>
      <sheetData sheetId="3">
        <row r="6">
          <cell r="D6">
            <v>64249</v>
          </cell>
          <cell r="E6">
            <v>80.27</v>
          </cell>
          <cell r="F6">
            <v>15792</v>
          </cell>
          <cell r="G6">
            <v>19.73</v>
          </cell>
        </row>
        <row r="8">
          <cell r="D8">
            <v>62276</v>
          </cell>
          <cell r="E8">
            <v>78.56</v>
          </cell>
          <cell r="F8">
            <v>17000</v>
          </cell>
          <cell r="G8">
            <v>21.44</v>
          </cell>
        </row>
        <row r="10">
          <cell r="D10">
            <v>61509</v>
          </cell>
          <cell r="E10">
            <v>77.59</v>
          </cell>
          <cell r="F10">
            <v>17764</v>
          </cell>
          <cell r="G10">
            <v>22.41</v>
          </cell>
        </row>
        <row r="12">
          <cell r="D12">
            <v>58873</v>
          </cell>
          <cell r="E12">
            <v>76.94</v>
          </cell>
          <cell r="F12">
            <v>17645</v>
          </cell>
          <cell r="G12">
            <v>23.06</v>
          </cell>
        </row>
        <row r="14">
          <cell r="D14">
            <v>56673</v>
          </cell>
          <cell r="E14">
            <v>76.73</v>
          </cell>
          <cell r="F14">
            <v>17191</v>
          </cell>
          <cell r="G14">
            <v>23.27</v>
          </cell>
        </row>
        <row r="16">
          <cell r="D16">
            <v>54202</v>
          </cell>
          <cell r="E16">
            <v>77.05</v>
          </cell>
          <cell r="F16">
            <v>16149</v>
          </cell>
          <cell r="G16">
            <v>22.95</v>
          </cell>
        </row>
        <row r="18">
          <cell r="D18">
            <v>55288</v>
          </cell>
          <cell r="E18">
            <v>78.22</v>
          </cell>
          <cell r="F18">
            <v>15399</v>
          </cell>
          <cell r="G18">
            <v>21.78</v>
          </cell>
        </row>
        <row r="20">
          <cell r="D20">
            <v>56931</v>
          </cell>
          <cell r="E20">
            <v>79.31</v>
          </cell>
          <cell r="F20">
            <v>14848</v>
          </cell>
          <cell r="G20">
            <v>20.69</v>
          </cell>
        </row>
        <row r="22">
          <cell r="D22">
            <v>69208</v>
          </cell>
          <cell r="E22">
            <v>78.400000000000006</v>
          </cell>
          <cell r="F22">
            <v>19072</v>
          </cell>
          <cell r="G22">
            <v>21.6</v>
          </cell>
        </row>
        <row r="24">
          <cell r="D24">
            <v>63694</v>
          </cell>
          <cell r="E24">
            <v>82.53</v>
          </cell>
          <cell r="F24">
            <v>13486</v>
          </cell>
          <cell r="G24">
            <v>17.47</v>
          </cell>
        </row>
        <row r="26">
          <cell r="D26">
            <v>75158</v>
          </cell>
          <cell r="E26">
            <v>82.44</v>
          </cell>
          <cell r="F26">
            <v>16006</v>
          </cell>
          <cell r="G26">
            <v>17.559999999999999</v>
          </cell>
        </row>
        <row r="28">
          <cell r="D28">
            <v>58176</v>
          </cell>
          <cell r="E28">
            <v>84.41</v>
          </cell>
          <cell r="F28">
            <v>10746</v>
          </cell>
          <cell r="G28">
            <v>15.59</v>
          </cell>
        </row>
        <row r="30">
          <cell r="D30">
            <v>63287</v>
          </cell>
          <cell r="E30">
            <v>82.92</v>
          </cell>
          <cell r="F30">
            <v>13033</v>
          </cell>
          <cell r="G30">
            <v>17.079999999999998</v>
          </cell>
        </row>
        <row r="33">
          <cell r="D33">
            <v>799524</v>
          </cell>
          <cell r="E33">
            <v>79.66</v>
          </cell>
        </row>
        <row r="35">
          <cell r="F35">
            <v>204131</v>
          </cell>
          <cell r="G35">
            <v>20.34</v>
          </cell>
        </row>
      </sheetData>
      <sheetData sheetId="4">
        <row r="6">
          <cell r="E6">
            <v>7.41</v>
          </cell>
        </row>
      </sheetData>
      <sheetData sheetId="5">
        <row r="6">
          <cell r="D6">
            <v>0.64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K10" sqref="K10"/>
    </sheetView>
  </sheetViews>
  <sheetFormatPr defaultRowHeight="15" x14ac:dyDescent="0.25"/>
  <cols>
    <col min="2" max="2" width="8.140625" customWidth="1"/>
    <col min="3" max="3" width="6.5703125" customWidth="1"/>
    <col min="4" max="4" width="8.140625" customWidth="1"/>
    <col min="5" max="5" width="7.7109375" customWidth="1"/>
    <col min="7" max="7" width="9.140625" customWidth="1"/>
    <col min="8" max="8" width="13.42578125" customWidth="1"/>
    <col min="9" max="16" width="9.140625" customWidth="1"/>
  </cols>
  <sheetData>
    <row r="1" spans="1:5" ht="60.75" x14ac:dyDescent="0.25">
      <c r="A1" s="5" t="s">
        <v>0</v>
      </c>
      <c r="B1" s="4" t="s">
        <v>4</v>
      </c>
      <c r="C1" s="3" t="s">
        <v>2</v>
      </c>
      <c r="D1" s="2" t="s">
        <v>5</v>
      </c>
      <c r="E1" s="3" t="s">
        <v>2</v>
      </c>
    </row>
    <row r="2" spans="1:5" x14ac:dyDescent="0.25">
      <c r="A2" s="6" t="s">
        <v>1</v>
      </c>
      <c r="B2" s="9">
        <f>[1]swd_ALL!D$24</f>
        <v>63694</v>
      </c>
      <c r="C2" s="14">
        <f>[1]swd_ALL!E$24</f>
        <v>82.53</v>
      </c>
      <c r="D2" s="10">
        <f>[1]swd_ALL!F$24</f>
        <v>13486</v>
      </c>
      <c r="E2" s="15">
        <f>[1]swd_ALL!G$24</f>
        <v>17.47</v>
      </c>
    </row>
    <row r="3" spans="1:5" x14ac:dyDescent="0.25">
      <c r="A3" s="6">
        <v>1</v>
      </c>
      <c r="B3" s="9">
        <f>[1]swd_ALL!D$6</f>
        <v>64249</v>
      </c>
      <c r="C3" s="14">
        <f>[1]swd_ALL!E$6</f>
        <v>80.27</v>
      </c>
      <c r="D3" s="10">
        <f>[1]swd_ALL!F$6</f>
        <v>15792</v>
      </c>
      <c r="E3" s="15">
        <f>[1]swd_ALL!G$6</f>
        <v>19.73</v>
      </c>
    </row>
    <row r="4" spans="1:5" x14ac:dyDescent="0.25">
      <c r="A4" s="6">
        <v>2</v>
      </c>
      <c r="B4" s="9">
        <f>[1]swd_ALL!D$8</f>
        <v>62276</v>
      </c>
      <c r="C4" s="14">
        <f>[1]swd_ALL!E$8</f>
        <v>78.56</v>
      </c>
      <c r="D4" s="10">
        <f>[1]swd_ALL!F$8</f>
        <v>17000</v>
      </c>
      <c r="E4" s="15">
        <f>[1]swd_ALL!G$8</f>
        <v>21.44</v>
      </c>
    </row>
    <row r="5" spans="1:5" x14ac:dyDescent="0.25">
      <c r="A5" s="6">
        <v>3</v>
      </c>
      <c r="B5" s="9">
        <f>[1]swd_ALL!D$10</f>
        <v>61509</v>
      </c>
      <c r="C5" s="14">
        <f>[1]swd_ALL!E$10</f>
        <v>77.59</v>
      </c>
      <c r="D5" s="10">
        <f>[1]swd_ALL!F$10</f>
        <v>17764</v>
      </c>
      <c r="E5" s="15">
        <f>[1]swd_ALL!G$10</f>
        <v>22.41</v>
      </c>
    </row>
    <row r="6" spans="1:5" x14ac:dyDescent="0.25">
      <c r="A6" s="6">
        <v>4</v>
      </c>
      <c r="B6" s="9">
        <f>[1]swd_ALL!D$12</f>
        <v>58873</v>
      </c>
      <c r="C6" s="14">
        <f>[1]swd_ALL!E$12</f>
        <v>76.94</v>
      </c>
      <c r="D6" s="10">
        <f>[1]swd_ALL!F$12</f>
        <v>17645</v>
      </c>
      <c r="E6" s="15">
        <f>[1]swd_ALL!G$12</f>
        <v>23.06</v>
      </c>
    </row>
    <row r="7" spans="1:5" x14ac:dyDescent="0.25">
      <c r="A7" s="6">
        <v>5</v>
      </c>
      <c r="B7" s="9">
        <f>[1]swd_ALL!D$14</f>
        <v>56673</v>
      </c>
      <c r="C7" s="14">
        <f>[1]swd_ALL!E$14</f>
        <v>76.73</v>
      </c>
      <c r="D7" s="10">
        <f>[1]swd_ALL!F$14</f>
        <v>17191</v>
      </c>
      <c r="E7" s="15">
        <f>[1]swd_ALL!G$14</f>
        <v>23.27</v>
      </c>
    </row>
    <row r="8" spans="1:5" x14ac:dyDescent="0.25">
      <c r="A8" s="6">
        <v>6</v>
      </c>
      <c r="B8" s="9">
        <f>[1]swd_ALL!D$16</f>
        <v>54202</v>
      </c>
      <c r="C8" s="14">
        <f>[1]swd_ALL!E$16</f>
        <v>77.05</v>
      </c>
      <c r="D8" s="10">
        <f>[1]swd_ALL!F$16</f>
        <v>16149</v>
      </c>
      <c r="E8" s="15">
        <f>[1]swd_ALL!G$16</f>
        <v>22.95</v>
      </c>
    </row>
    <row r="9" spans="1:5" x14ac:dyDescent="0.25">
      <c r="A9" s="6">
        <v>7</v>
      </c>
      <c r="B9" s="9">
        <f>[1]swd_ALL!D$18</f>
        <v>55288</v>
      </c>
      <c r="C9" s="14">
        <f>[1]swd_ALL!E$18</f>
        <v>78.22</v>
      </c>
      <c r="D9" s="10">
        <f>[1]swd_ALL!F$18</f>
        <v>15399</v>
      </c>
      <c r="E9" s="15">
        <f>[1]swd_ALL!G$18</f>
        <v>21.78</v>
      </c>
    </row>
    <row r="10" spans="1:5" x14ac:dyDescent="0.25">
      <c r="A10" s="6">
        <v>8</v>
      </c>
      <c r="B10" s="9">
        <f>[1]swd_ALL!D$20</f>
        <v>56931</v>
      </c>
      <c r="C10" s="14">
        <f>[1]swd_ALL!E$20</f>
        <v>79.31</v>
      </c>
      <c r="D10" s="10">
        <f>[1]swd_ALL!F$20</f>
        <v>14848</v>
      </c>
      <c r="E10" s="15">
        <f>[1]swd_ALL!G$20</f>
        <v>20.69</v>
      </c>
    </row>
    <row r="11" spans="1:5" x14ac:dyDescent="0.25">
      <c r="A11" s="6">
        <v>9</v>
      </c>
      <c r="B11" s="9">
        <f>[1]swd_ALL!D$22</f>
        <v>69208</v>
      </c>
      <c r="C11" s="14">
        <f>[1]swd_ALL!E$22</f>
        <v>78.400000000000006</v>
      </c>
      <c r="D11" s="10">
        <f>[1]swd_ALL!F$22</f>
        <v>19072</v>
      </c>
      <c r="E11" s="15">
        <f>[1]swd_ALL!G$22</f>
        <v>21.6</v>
      </c>
    </row>
    <row r="12" spans="1:5" x14ac:dyDescent="0.25">
      <c r="A12" s="6">
        <v>10</v>
      </c>
      <c r="B12" s="9">
        <f>[1]swd_ALL!D$26</f>
        <v>75158</v>
      </c>
      <c r="C12" s="14">
        <f>[1]swd_ALL!E$26</f>
        <v>82.44</v>
      </c>
      <c r="D12" s="10">
        <f>[1]swd_ALL!F$26</f>
        <v>16006</v>
      </c>
      <c r="E12" s="15">
        <f>[1]swd_ALL!G$26</f>
        <v>17.559999999999999</v>
      </c>
    </row>
    <row r="13" spans="1:5" x14ac:dyDescent="0.25">
      <c r="A13" s="6">
        <v>11</v>
      </c>
      <c r="B13" s="9">
        <f>[1]swd_ALL!D$28</f>
        <v>58176</v>
      </c>
      <c r="C13" s="14">
        <f>[1]swd_ALL!E$28</f>
        <v>84.41</v>
      </c>
      <c r="D13" s="10">
        <f>[1]swd_ALL!F$28</f>
        <v>10746</v>
      </c>
      <c r="E13" s="15">
        <f>[1]swd_ALL!G$28</f>
        <v>15.59</v>
      </c>
    </row>
    <row r="14" spans="1:5" x14ac:dyDescent="0.25">
      <c r="A14" s="7">
        <v>12</v>
      </c>
      <c r="B14" s="9">
        <f>[1]swd_ALL!D$30</f>
        <v>63287</v>
      </c>
      <c r="C14" s="14">
        <f>[1]swd_ALL!E$30</f>
        <v>82.92</v>
      </c>
      <c r="D14" s="11">
        <f>[1]swd_ALL!F$30</f>
        <v>13033</v>
      </c>
      <c r="E14" s="16">
        <f>[1]swd_ALL!G$30</f>
        <v>17.079999999999998</v>
      </c>
    </row>
    <row r="15" spans="1:5" x14ac:dyDescent="0.25">
      <c r="A15" s="1" t="s">
        <v>3</v>
      </c>
      <c r="B15" s="8">
        <f>[1]swd_ALL!D$33</f>
        <v>799524</v>
      </c>
      <c r="C15" s="12">
        <f>[1]swd_ALL!E$33/100</f>
        <v>0.79659999999999997</v>
      </c>
      <c r="D15" s="8">
        <f>[1]swd_ALL!F$35</f>
        <v>204131</v>
      </c>
      <c r="E15" s="13">
        <f>[1]swd_ALL!G$35/100</f>
        <v>0.2034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Independent Budget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Domanico</dc:creator>
  <cp:lastModifiedBy>Stephanie Kranes</cp:lastModifiedBy>
  <cp:lastPrinted>2017-05-23T19:06:31Z</cp:lastPrinted>
  <dcterms:created xsi:type="dcterms:W3CDTF">2014-04-07T16:51:00Z</dcterms:created>
  <dcterms:modified xsi:type="dcterms:W3CDTF">2019-07-11T14:51:20Z</dcterms:modified>
</cp:coreProperties>
</file>